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updateLinks="never" codeName="ThisWorkbook"/>
  <mc:AlternateContent xmlns:mc="http://schemas.openxmlformats.org/markup-compatibility/2006">
    <mc:Choice Requires="x15">
      <x15ac:absPath xmlns:x15ac="http://schemas.microsoft.com/office/spreadsheetml/2010/11/ac" url="C:\Users\User\Documents\1) JEN\W\WIB\MEETING PACKETS\PY 21\4) 5-17-2022\"/>
    </mc:Choice>
  </mc:AlternateContent>
  <xr:revisionPtr revIDLastSave="0" documentId="8_{133844B4-3E29-4CBE-825A-FAE17E679380}" xr6:coauthVersionLast="47" xr6:coauthVersionMax="47" xr10:uidLastSave="{00000000-0000-0000-0000-000000000000}"/>
  <bookViews>
    <workbookView xWindow="-110" yWindow="-110" windowWidth="19420" windowHeight="10420" tabRatio="767" firstSheet="3" activeTab="5" xr2:uid="{00000000-000D-0000-FFFF-FFFF00000000}"/>
  </bookViews>
  <sheets>
    <sheet name="Instructions" sheetId="46" r:id="rId1"/>
    <sheet name="Infrastructure Cost Definitions" sheetId="2" r:id="rId2"/>
    <sheet name="System Costs Definitions" sheetId="3" r:id="rId3"/>
    <sheet name="A-Total FTEs All Centers" sheetId="44" r:id="rId4"/>
    <sheet name="B-Total Costs All (original)" sheetId="45" state="hidden" r:id="rId5"/>
    <sheet name="B-Total Shared Costs All Ctrs" sheetId="60" r:id="rId6"/>
    <sheet name="B.2-OSO Costs All Ctrs" sheetId="61" r:id="rId7"/>
    <sheet name="C-FTEs-Center 1" sheetId="31" r:id="rId8"/>
    <sheet name="D-Shared Costs-Center 1" sheetId="32" r:id="rId9"/>
    <sheet name="D.2-OSO Costs-Center 1" sheetId="62" r:id="rId10"/>
    <sheet name="FTEs-Center 2" sheetId="49" r:id="rId11"/>
    <sheet name="Shared Costs-Center 2" sheetId="54" r:id="rId12"/>
    <sheet name="D.2-OSO Costs-Center 2" sheetId="63" r:id="rId13"/>
    <sheet name="FTEs-Center 3" sheetId="50" r:id="rId14"/>
    <sheet name="Shared Costs-Center 3" sheetId="55" r:id="rId15"/>
    <sheet name="D.2-OSO Costs-Center 3" sheetId="64" r:id="rId16"/>
    <sheet name="FTEs-Center 4" sheetId="51" r:id="rId17"/>
    <sheet name="Shared Costs-Center 4" sheetId="56" r:id="rId18"/>
    <sheet name="D.2-OSO Costs-Center 4" sheetId="65" r:id="rId19"/>
    <sheet name="FTEs-Center 5" sheetId="52" r:id="rId20"/>
    <sheet name="Shared Costs-Center 5" sheetId="57" r:id="rId21"/>
    <sheet name="D.2-OSO Costs-Center 5" sheetId="69" r:id="rId22"/>
    <sheet name="FTEs-Center 6" sheetId="53" r:id="rId23"/>
    <sheet name="Shared Costs-Center 6" sheetId="58" r:id="rId24"/>
    <sheet name="D.2-OSO Costs-Center 6" sheetId="70" r:id="rId25"/>
    <sheet name="FTEs-Center X" sheetId="47" r:id="rId26"/>
    <sheet name="Shared Costs-Center X" sheetId="59" r:id="rId27"/>
    <sheet name="D.2-OSO Costs-Center X" sheetId="68" r:id="rId28"/>
  </sheets>
  <definedNames>
    <definedName name="Input_Other_Line_Items1" comment="Input range for other line items">'D-Shared Costs-Center 1'!$A$21:$A$26,'D-Shared Costs-Center 1'!$A$31:$A$36,'D-Shared Costs-Center 1'!$A$39:$A$44,'D-Shared Costs-Center 1'!$A$48:$A$53,'D-Shared Costs-Center 1'!$A$72:$A$74</definedName>
    <definedName name="Input_Others1" comment="Input range to identify other MOU partners" localSheetId="8">'D-Shared Costs-Center 1'!$V$11:$Y$11</definedName>
    <definedName name="Input_Others2" comment="Input range for Other Partners">'Shared Costs-Center 2'!$V$11:$Y$11</definedName>
    <definedName name="Input_Others3">'Shared Costs-Center 3'!$V$11:$Y$11</definedName>
    <definedName name="Input_Others4">'Shared Costs-Center 4'!$V$11:$Y$11</definedName>
    <definedName name="Input_Others5">'Shared Costs-Center 5'!$V$11:$Y$11</definedName>
    <definedName name="Input_Others6">'Shared Costs-Center 6'!$V$11:$Y$11</definedName>
    <definedName name="Input_OthersX">'Shared Costs-Center X'!$V$11:$Y$11</definedName>
    <definedName name="_xlnm.Print_Titles" localSheetId="5">'B-Total Shared Costs All Ctrs'!$1:$8</definedName>
    <definedName name="_xlnm.Print_Titles" localSheetId="8">'D-Shared Costs-Center 1'!$1:$8</definedName>
    <definedName name="_xlnm.Print_Titles" localSheetId="11">'Shared Costs-Center 2'!$1:$8</definedName>
    <definedName name="_xlnm.Print_Titles" localSheetId="14">'Shared Costs-Center 3'!$1:$8</definedName>
    <definedName name="_xlnm.Print_Titles" localSheetId="17">'Shared Costs-Center 4'!$1:$8</definedName>
    <definedName name="_xlnm.Print_Titles" localSheetId="20">'Shared Costs-Center 5'!$1:$8</definedName>
    <definedName name="_xlnm.Print_Titles" localSheetId="23">'Shared Costs-Center 6'!$1:$8</definedName>
    <definedName name="_xlnm.Print_Titles" localSheetId="26">'Shared Costs-Center X'!$1:$8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61" l="1"/>
  <c r="F145" i="60" l="1"/>
  <c r="D145" i="60"/>
  <c r="C33" i="44"/>
  <c r="C32" i="44"/>
  <c r="C31" i="44"/>
  <c r="E17" i="32" l="1"/>
  <c r="F17" i="32"/>
  <c r="B19" i="60"/>
  <c r="E24" i="32" l="1"/>
  <c r="G19" i="59"/>
  <c r="E17" i="58"/>
  <c r="B69" i="60" l="1"/>
  <c r="B70" i="60"/>
  <c r="B71" i="60"/>
  <c r="B72" i="60"/>
  <c r="B73" i="60"/>
  <c r="B74" i="60"/>
  <c r="B77" i="60"/>
  <c r="B79" i="60"/>
  <c r="B68" i="60" l="1"/>
  <c r="Y92" i="54"/>
  <c r="X92" i="54"/>
  <c r="X95" i="54" s="1"/>
  <c r="W92" i="54"/>
  <c r="W95" i="54" s="1"/>
  <c r="V92" i="54"/>
  <c r="V95" i="54" s="1"/>
  <c r="U92" i="54"/>
  <c r="T92" i="54"/>
  <c r="T95" i="54" s="1"/>
  <c r="S92" i="54"/>
  <c r="R92" i="54"/>
  <c r="R95" i="54" s="1"/>
  <c r="Q92" i="54"/>
  <c r="Q95" i="54" s="1"/>
  <c r="P92" i="54"/>
  <c r="P95" i="54" s="1"/>
  <c r="O92" i="54"/>
  <c r="O95" i="54" s="1"/>
  <c r="N92" i="54"/>
  <c r="N95" i="54" s="1"/>
  <c r="M92" i="54"/>
  <c r="L92" i="54"/>
  <c r="K92" i="54"/>
  <c r="J92" i="54"/>
  <c r="J95" i="54" s="1"/>
  <c r="I92" i="54"/>
  <c r="H92" i="54"/>
  <c r="H95" i="54" s="1"/>
  <c r="G92" i="54"/>
  <c r="G95" i="54" s="1"/>
  <c r="F92" i="54"/>
  <c r="E92" i="54"/>
  <c r="Y92" i="55"/>
  <c r="Y95" i="55" s="1"/>
  <c r="X92" i="55"/>
  <c r="X95" i="55" s="1"/>
  <c r="W92" i="55"/>
  <c r="W95" i="55" s="1"/>
  <c r="V92" i="55"/>
  <c r="U92" i="55"/>
  <c r="T92" i="55"/>
  <c r="S92" i="55"/>
  <c r="R92" i="55"/>
  <c r="Q92" i="55"/>
  <c r="Q95" i="55" s="1"/>
  <c r="P92" i="55"/>
  <c r="P95" i="55" s="1"/>
  <c r="O92" i="55"/>
  <c r="O95" i="55" s="1"/>
  <c r="N92" i="55"/>
  <c r="M92" i="55"/>
  <c r="M95" i="55" s="1"/>
  <c r="L92" i="55"/>
  <c r="L95" i="55" s="1"/>
  <c r="K92" i="55"/>
  <c r="K95" i="55" s="1"/>
  <c r="J92" i="55"/>
  <c r="I92" i="55"/>
  <c r="I95" i="55" s="1"/>
  <c r="H92" i="55"/>
  <c r="H95" i="55" s="1"/>
  <c r="G92" i="55"/>
  <c r="G95" i="55" s="1"/>
  <c r="F92" i="55"/>
  <c r="F95" i="55" s="1"/>
  <c r="E92" i="55"/>
  <c r="E95" i="55" s="1"/>
  <c r="Y92" i="56"/>
  <c r="Y95" i="56" s="1"/>
  <c r="X92" i="56"/>
  <c r="X95" i="56" s="1"/>
  <c r="W92" i="56"/>
  <c r="V92" i="56"/>
  <c r="V95" i="56" s="1"/>
  <c r="U92" i="56"/>
  <c r="U95" i="56" s="1"/>
  <c r="T92" i="56"/>
  <c r="S92" i="56"/>
  <c r="R92" i="56"/>
  <c r="R95" i="56" s="1"/>
  <c r="Q92" i="56"/>
  <c r="Q95" i="56" s="1"/>
  <c r="P92" i="56"/>
  <c r="O92" i="56"/>
  <c r="N92" i="56"/>
  <c r="N95" i="56" s="1"/>
  <c r="M92" i="56"/>
  <c r="M95" i="56" s="1"/>
  <c r="L92" i="56"/>
  <c r="L95" i="56" s="1"/>
  <c r="K92" i="56"/>
  <c r="J92" i="56"/>
  <c r="J95" i="56" s="1"/>
  <c r="I92" i="56"/>
  <c r="I95" i="56" s="1"/>
  <c r="H92" i="56"/>
  <c r="G92" i="56"/>
  <c r="F92" i="56"/>
  <c r="F95" i="56" s="1"/>
  <c r="E92" i="56"/>
  <c r="E95" i="56" s="1"/>
  <c r="Y92" i="57"/>
  <c r="Y95" i="57" s="1"/>
  <c r="X92" i="57"/>
  <c r="W92" i="57"/>
  <c r="V92" i="57"/>
  <c r="V95" i="57" s="1"/>
  <c r="U92" i="57"/>
  <c r="U95" i="57" s="1"/>
  <c r="T92" i="57"/>
  <c r="T95" i="57" s="1"/>
  <c r="S92" i="57"/>
  <c r="S95" i="57" s="1"/>
  <c r="R92" i="57"/>
  <c r="R95" i="57" s="1"/>
  <c r="Q92" i="57"/>
  <c r="Q95" i="57" s="1"/>
  <c r="P92" i="57"/>
  <c r="O92" i="57"/>
  <c r="N92" i="57"/>
  <c r="N95" i="57" s="1"/>
  <c r="M92" i="57"/>
  <c r="L92" i="57"/>
  <c r="K92" i="57"/>
  <c r="K95" i="57" s="1"/>
  <c r="J92" i="57"/>
  <c r="J95" i="57" s="1"/>
  <c r="I92" i="57"/>
  <c r="I95" i="57" s="1"/>
  <c r="H92" i="57"/>
  <c r="G92" i="57"/>
  <c r="G95" i="57" s="1"/>
  <c r="F92" i="57"/>
  <c r="F95" i="57" s="1"/>
  <c r="E92" i="57"/>
  <c r="E95" i="57" s="1"/>
  <c r="Y92" i="58"/>
  <c r="X92" i="58"/>
  <c r="X95" i="58" s="1"/>
  <c r="W92" i="58"/>
  <c r="V92" i="58"/>
  <c r="U92" i="58"/>
  <c r="T92" i="58"/>
  <c r="S92" i="58"/>
  <c r="R92" i="58"/>
  <c r="Q92" i="58"/>
  <c r="P92" i="58"/>
  <c r="P95" i="58" s="1"/>
  <c r="O92" i="58"/>
  <c r="O95" i="58" s="1"/>
  <c r="N92" i="58"/>
  <c r="N95" i="58" s="1"/>
  <c r="M92" i="58"/>
  <c r="L92" i="58"/>
  <c r="L95" i="58" s="1"/>
  <c r="K92" i="58"/>
  <c r="K95" i="58" s="1"/>
  <c r="J92" i="58"/>
  <c r="J95" i="58" s="1"/>
  <c r="I92" i="58"/>
  <c r="I95" i="58" s="1"/>
  <c r="H92" i="58"/>
  <c r="H95" i="58" s="1"/>
  <c r="G92" i="58"/>
  <c r="G95" i="58" s="1"/>
  <c r="F92" i="58"/>
  <c r="F95" i="58" s="1"/>
  <c r="E92" i="58"/>
  <c r="Y92" i="59"/>
  <c r="X92" i="59"/>
  <c r="W92" i="59"/>
  <c r="W95" i="59" s="1"/>
  <c r="V92" i="59"/>
  <c r="U92" i="59"/>
  <c r="U95" i="59" s="1"/>
  <c r="T92" i="59"/>
  <c r="T95" i="59" s="1"/>
  <c r="S92" i="59"/>
  <c r="S95" i="59" s="1"/>
  <c r="R92" i="59"/>
  <c r="Q92" i="59"/>
  <c r="P92" i="59"/>
  <c r="P95" i="59" s="1"/>
  <c r="O92" i="59"/>
  <c r="O95" i="59" s="1"/>
  <c r="N92" i="59"/>
  <c r="N95" i="59" s="1"/>
  <c r="M92" i="59"/>
  <c r="M95" i="59" s="1"/>
  <c r="L92" i="59"/>
  <c r="L95" i="59" s="1"/>
  <c r="K92" i="59"/>
  <c r="K95" i="59" s="1"/>
  <c r="J92" i="59"/>
  <c r="I92" i="59"/>
  <c r="H92" i="59"/>
  <c r="G92" i="59"/>
  <c r="F92" i="59"/>
  <c r="E92" i="59"/>
  <c r="E95" i="59" s="1"/>
  <c r="Y92" i="32"/>
  <c r="Y95" i="32" s="1"/>
  <c r="X92" i="32"/>
  <c r="X95" i="32" s="1"/>
  <c r="W92" i="32"/>
  <c r="V92" i="32"/>
  <c r="V95" i="32" s="1"/>
  <c r="U92" i="32"/>
  <c r="U95" i="32" s="1"/>
  <c r="T92" i="32"/>
  <c r="T95" i="32" s="1"/>
  <c r="S92" i="32"/>
  <c r="R92" i="32"/>
  <c r="R95" i="32" s="1"/>
  <c r="Q92" i="32"/>
  <c r="Q95" i="32" s="1"/>
  <c r="P92" i="32"/>
  <c r="P95" i="32" s="1"/>
  <c r="O92" i="32"/>
  <c r="O95" i="32" s="1"/>
  <c r="N92" i="32"/>
  <c r="N95" i="32" s="1"/>
  <c r="M92" i="32"/>
  <c r="M95" i="32" s="1"/>
  <c r="L92" i="32"/>
  <c r="L95" i="32" s="1"/>
  <c r="K92" i="32"/>
  <c r="K95" i="32" s="1"/>
  <c r="J92" i="32"/>
  <c r="I92" i="32"/>
  <c r="I95" i="32" s="1"/>
  <c r="H92" i="32"/>
  <c r="H95" i="32" s="1"/>
  <c r="G92" i="32"/>
  <c r="G95" i="32" s="1"/>
  <c r="F92" i="32"/>
  <c r="F95" i="32" s="1"/>
  <c r="E92" i="32"/>
  <c r="E95" i="32" s="1"/>
  <c r="D92" i="54"/>
  <c r="D95" i="54" s="1"/>
  <c r="D92" i="55"/>
  <c r="D95" i="55" s="1"/>
  <c r="D92" i="56"/>
  <c r="D92" i="57"/>
  <c r="D95" i="57" s="1"/>
  <c r="D92" i="58"/>
  <c r="D92" i="59"/>
  <c r="D92" i="32"/>
  <c r="D95" i="32" s="1"/>
  <c r="Y95" i="54"/>
  <c r="U95" i="54"/>
  <c r="S95" i="54"/>
  <c r="M95" i="54"/>
  <c r="L95" i="54"/>
  <c r="K95" i="54"/>
  <c r="I95" i="54"/>
  <c r="F95" i="54"/>
  <c r="V95" i="55"/>
  <c r="U95" i="55"/>
  <c r="T95" i="55"/>
  <c r="S95" i="55"/>
  <c r="R95" i="55"/>
  <c r="N95" i="55"/>
  <c r="J95" i="55"/>
  <c r="W95" i="56"/>
  <c r="T95" i="56"/>
  <c r="S95" i="56"/>
  <c r="P95" i="56"/>
  <c r="O95" i="56"/>
  <c r="K95" i="56"/>
  <c r="H95" i="56"/>
  <c r="G95" i="56"/>
  <c r="X95" i="57"/>
  <c r="W95" i="57"/>
  <c r="P95" i="57"/>
  <c r="O95" i="57"/>
  <c r="M95" i="57"/>
  <c r="L95" i="57"/>
  <c r="H95" i="57"/>
  <c r="Y95" i="58"/>
  <c r="W95" i="58"/>
  <c r="V95" i="58"/>
  <c r="U95" i="58"/>
  <c r="T95" i="58"/>
  <c r="S95" i="58"/>
  <c r="R95" i="58"/>
  <c r="Q95" i="58"/>
  <c r="M95" i="58"/>
  <c r="Y95" i="59"/>
  <c r="X95" i="59"/>
  <c r="V95" i="59"/>
  <c r="R95" i="59"/>
  <c r="Q95" i="59"/>
  <c r="J95" i="59"/>
  <c r="I95" i="59"/>
  <c r="H95" i="59"/>
  <c r="G95" i="59"/>
  <c r="F95" i="59"/>
  <c r="W95" i="32"/>
  <c r="S95" i="32"/>
  <c r="E95" i="54"/>
  <c r="E95" i="58"/>
  <c r="D95" i="56"/>
  <c r="D95" i="58"/>
  <c r="D95" i="59"/>
  <c r="J95" i="32" l="1"/>
  <c r="AB25" i="62"/>
  <c r="AB17" i="62" s="1"/>
  <c r="R18" i="64"/>
  <c r="AB16" i="64"/>
  <c r="AB18" i="64" s="1"/>
  <c r="AA16" i="64"/>
  <c r="AA18" i="64" s="1"/>
  <c r="Z16" i="64"/>
  <c r="Z18" i="64" s="1"/>
  <c r="Y16" i="64"/>
  <c r="Y18" i="64" s="1"/>
  <c r="X16" i="64"/>
  <c r="X18" i="64" s="1"/>
  <c r="W16" i="64"/>
  <c r="W18" i="64" s="1"/>
  <c r="V16" i="64"/>
  <c r="V18" i="64" s="1"/>
  <c r="U16" i="64"/>
  <c r="U18" i="64" s="1"/>
  <c r="T16" i="64"/>
  <c r="T18" i="64" s="1"/>
  <c r="S16" i="64"/>
  <c r="S18" i="64" s="1"/>
  <c r="R16" i="64"/>
  <c r="Q16" i="64"/>
  <c r="Q18" i="64" s="1"/>
  <c r="P16" i="64"/>
  <c r="P18" i="64" s="1"/>
  <c r="O16" i="64"/>
  <c r="O18" i="64" s="1"/>
  <c r="N16" i="64"/>
  <c r="N18" i="64" s="1"/>
  <c r="M16" i="64"/>
  <c r="M18" i="64" s="1"/>
  <c r="L16" i="64"/>
  <c r="L18" i="64" s="1"/>
  <c r="K16" i="64"/>
  <c r="K18" i="64" s="1"/>
  <c r="J16" i="64"/>
  <c r="J18" i="64" s="1"/>
  <c r="I16" i="64"/>
  <c r="I18" i="64" s="1"/>
  <c r="H16" i="64"/>
  <c r="H18" i="64" s="1"/>
  <c r="G16" i="64"/>
  <c r="G18" i="64" s="1"/>
  <c r="AB16" i="65"/>
  <c r="AB18" i="65" s="1"/>
  <c r="AA16" i="65"/>
  <c r="AA18" i="65" s="1"/>
  <c r="Z16" i="65"/>
  <c r="Z18" i="65" s="1"/>
  <c r="Y16" i="65"/>
  <c r="Y18" i="65" s="1"/>
  <c r="X16" i="65"/>
  <c r="X18" i="65" s="1"/>
  <c r="W16" i="65"/>
  <c r="W18" i="65" s="1"/>
  <c r="V16" i="65"/>
  <c r="V18" i="65" s="1"/>
  <c r="U16" i="65"/>
  <c r="U18" i="65" s="1"/>
  <c r="T16" i="65"/>
  <c r="T18" i="65" s="1"/>
  <c r="S16" i="65"/>
  <c r="S18" i="65" s="1"/>
  <c r="R16" i="65"/>
  <c r="R18" i="65" s="1"/>
  <c r="Q16" i="65"/>
  <c r="Q18" i="65" s="1"/>
  <c r="P16" i="65"/>
  <c r="P18" i="65" s="1"/>
  <c r="O16" i="65"/>
  <c r="O18" i="65" s="1"/>
  <c r="N16" i="65"/>
  <c r="N18" i="65" s="1"/>
  <c r="M16" i="65"/>
  <c r="M18" i="65" s="1"/>
  <c r="L16" i="65"/>
  <c r="L18" i="65" s="1"/>
  <c r="K16" i="65"/>
  <c r="K18" i="65" s="1"/>
  <c r="J16" i="65"/>
  <c r="J18" i="65" s="1"/>
  <c r="I16" i="65"/>
  <c r="I18" i="65" s="1"/>
  <c r="H16" i="65"/>
  <c r="H18" i="65" s="1"/>
  <c r="G16" i="65"/>
  <c r="G18" i="65" s="1"/>
  <c r="AB16" i="69"/>
  <c r="AB18" i="69" s="1"/>
  <c r="AA16" i="69"/>
  <c r="AA18" i="69" s="1"/>
  <c r="Z16" i="69"/>
  <c r="Z18" i="69" s="1"/>
  <c r="Y16" i="69"/>
  <c r="Y18" i="69" s="1"/>
  <c r="X16" i="69"/>
  <c r="X18" i="69" s="1"/>
  <c r="W16" i="69"/>
  <c r="W18" i="69" s="1"/>
  <c r="V16" i="69"/>
  <c r="V18" i="69" s="1"/>
  <c r="U16" i="69"/>
  <c r="U18" i="69" s="1"/>
  <c r="T16" i="69"/>
  <c r="T18" i="69" s="1"/>
  <c r="S16" i="69"/>
  <c r="S18" i="69" s="1"/>
  <c r="R16" i="69"/>
  <c r="R18" i="69" s="1"/>
  <c r="Q16" i="69"/>
  <c r="Q18" i="69" s="1"/>
  <c r="P16" i="69"/>
  <c r="P18" i="69" s="1"/>
  <c r="O16" i="69"/>
  <c r="O18" i="69" s="1"/>
  <c r="N16" i="69"/>
  <c r="N18" i="69" s="1"/>
  <c r="M16" i="69"/>
  <c r="M18" i="69" s="1"/>
  <c r="L16" i="69"/>
  <c r="L18" i="69" s="1"/>
  <c r="K16" i="69"/>
  <c r="K18" i="69" s="1"/>
  <c r="J16" i="69"/>
  <c r="J18" i="69" s="1"/>
  <c r="I16" i="69"/>
  <c r="I18" i="69" s="1"/>
  <c r="H16" i="69"/>
  <c r="H18" i="69" s="1"/>
  <c r="G16" i="69"/>
  <c r="G18" i="69" s="1"/>
  <c r="O18" i="70"/>
  <c r="AB16" i="70"/>
  <c r="AB18" i="70" s="1"/>
  <c r="AA16" i="70"/>
  <c r="AA18" i="70" s="1"/>
  <c r="Z16" i="70"/>
  <c r="Z18" i="70" s="1"/>
  <c r="Y16" i="70"/>
  <c r="Y18" i="70" s="1"/>
  <c r="X16" i="70"/>
  <c r="X18" i="70" s="1"/>
  <c r="W16" i="70"/>
  <c r="W18" i="70" s="1"/>
  <c r="V16" i="70"/>
  <c r="V18" i="70" s="1"/>
  <c r="U16" i="70"/>
  <c r="U18" i="70" s="1"/>
  <c r="T16" i="70"/>
  <c r="T18" i="70" s="1"/>
  <c r="S16" i="70"/>
  <c r="S18" i="70" s="1"/>
  <c r="R16" i="70"/>
  <c r="R18" i="70" s="1"/>
  <c r="Q16" i="70"/>
  <c r="Q18" i="70" s="1"/>
  <c r="P16" i="70"/>
  <c r="P18" i="70" s="1"/>
  <c r="O16" i="70"/>
  <c r="N16" i="70"/>
  <c r="N18" i="70" s="1"/>
  <c r="M16" i="70"/>
  <c r="M18" i="70" s="1"/>
  <c r="L16" i="70"/>
  <c r="L18" i="70" s="1"/>
  <c r="K16" i="70"/>
  <c r="K18" i="70" s="1"/>
  <c r="J16" i="70"/>
  <c r="J18" i="70" s="1"/>
  <c r="I16" i="70"/>
  <c r="I18" i="70" s="1"/>
  <c r="H16" i="70"/>
  <c r="H18" i="70" s="1"/>
  <c r="G16" i="70"/>
  <c r="G18" i="70" s="1"/>
  <c r="AB16" i="68"/>
  <c r="AB18" i="68" s="1"/>
  <c r="AA16" i="68"/>
  <c r="AA18" i="68" s="1"/>
  <c r="Z16" i="68"/>
  <c r="Z18" i="68" s="1"/>
  <c r="Y16" i="68"/>
  <c r="Y18" i="68" s="1"/>
  <c r="X16" i="68"/>
  <c r="X18" i="68" s="1"/>
  <c r="W16" i="68"/>
  <c r="W18" i="68" s="1"/>
  <c r="V16" i="68"/>
  <c r="V18" i="68" s="1"/>
  <c r="U16" i="68"/>
  <c r="U18" i="68" s="1"/>
  <c r="T16" i="68"/>
  <c r="T18" i="68" s="1"/>
  <c r="S16" i="68"/>
  <c r="S18" i="68" s="1"/>
  <c r="R16" i="68"/>
  <c r="R18" i="68" s="1"/>
  <c r="Q16" i="68"/>
  <c r="Q18" i="68" s="1"/>
  <c r="P16" i="68"/>
  <c r="P18" i="68" s="1"/>
  <c r="O16" i="68"/>
  <c r="O18" i="68" s="1"/>
  <c r="N16" i="68"/>
  <c r="N18" i="68" s="1"/>
  <c r="M16" i="68"/>
  <c r="M18" i="68" s="1"/>
  <c r="L16" i="68"/>
  <c r="L18" i="68" s="1"/>
  <c r="K16" i="68"/>
  <c r="K18" i="68" s="1"/>
  <c r="J16" i="68"/>
  <c r="J18" i="68" s="1"/>
  <c r="I16" i="68"/>
  <c r="I18" i="68" s="1"/>
  <c r="H16" i="68"/>
  <c r="H18" i="68" s="1"/>
  <c r="G16" i="68"/>
  <c r="G18" i="68" s="1"/>
  <c r="N18" i="63"/>
  <c r="AB16" i="63"/>
  <c r="AB18" i="63" s="1"/>
  <c r="AA16" i="63"/>
  <c r="AA18" i="63" s="1"/>
  <c r="Z16" i="63"/>
  <c r="Z18" i="63" s="1"/>
  <c r="Y16" i="63"/>
  <c r="Y18" i="63" s="1"/>
  <c r="X16" i="63"/>
  <c r="X18" i="63" s="1"/>
  <c r="W16" i="63"/>
  <c r="W18" i="63" s="1"/>
  <c r="V16" i="63"/>
  <c r="V18" i="63" s="1"/>
  <c r="U16" i="63"/>
  <c r="U18" i="63" s="1"/>
  <c r="T16" i="63"/>
  <c r="T18" i="63" s="1"/>
  <c r="S16" i="63"/>
  <c r="S18" i="63" s="1"/>
  <c r="R16" i="63"/>
  <c r="R18" i="63" s="1"/>
  <c r="Q16" i="63"/>
  <c r="Q18" i="63" s="1"/>
  <c r="P16" i="63"/>
  <c r="P18" i="63" s="1"/>
  <c r="O16" i="63"/>
  <c r="O18" i="63" s="1"/>
  <c r="N16" i="63"/>
  <c r="M16" i="63"/>
  <c r="M18" i="63" s="1"/>
  <c r="L16" i="63"/>
  <c r="L18" i="63" s="1"/>
  <c r="K16" i="63"/>
  <c r="K18" i="63" s="1"/>
  <c r="J16" i="63"/>
  <c r="J18" i="63" s="1"/>
  <c r="I16" i="63"/>
  <c r="I18" i="63" s="1"/>
  <c r="H16" i="63"/>
  <c r="H18" i="63" s="1"/>
  <c r="G16" i="63"/>
  <c r="G18" i="63" s="1"/>
  <c r="E16" i="64"/>
  <c r="E18" i="64" s="1"/>
  <c r="E16" i="65"/>
  <c r="E18" i="65" s="1"/>
  <c r="E16" i="69"/>
  <c r="E18" i="69" s="1"/>
  <c r="E16" i="70"/>
  <c r="E18" i="70" s="1"/>
  <c r="E16" i="68"/>
  <c r="E18" i="68" s="1"/>
  <c r="E16" i="63"/>
  <c r="E18" i="63" s="1"/>
  <c r="AB6" i="62" l="1"/>
  <c r="AB10" i="62"/>
  <c r="AB11" i="62"/>
  <c r="AB7" i="62"/>
  <c r="AB15" i="62"/>
  <c r="AB14" i="62"/>
  <c r="AB5" i="62"/>
  <c r="AB9" i="62"/>
  <c r="AB13" i="62"/>
  <c r="AB4" i="62"/>
  <c r="AB8" i="62"/>
  <c r="AB12" i="62"/>
  <c r="C17" i="61"/>
  <c r="C15" i="61"/>
  <c r="C14" i="61"/>
  <c r="C13" i="61"/>
  <c r="C12" i="61"/>
  <c r="C11" i="61"/>
  <c r="C10" i="61"/>
  <c r="C9" i="61"/>
  <c r="C8" i="61"/>
  <c r="C7" i="61"/>
  <c r="C6" i="61"/>
  <c r="C5" i="61"/>
  <c r="AC18" i="68" l="1"/>
  <c r="AC17" i="68"/>
  <c r="AC16" i="68"/>
  <c r="AC15" i="68"/>
  <c r="AC14" i="68"/>
  <c r="AC13" i="68"/>
  <c r="AC12" i="68"/>
  <c r="AC11" i="68"/>
  <c r="AC10" i="68"/>
  <c r="AC9" i="68"/>
  <c r="AC8" i="68"/>
  <c r="AC7" i="68"/>
  <c r="AC6" i="68"/>
  <c r="AC5" i="68"/>
  <c r="AC4" i="68"/>
  <c r="AC18" i="70"/>
  <c r="AC17" i="70"/>
  <c r="AC16" i="70"/>
  <c r="AC15" i="70"/>
  <c r="AC14" i="70"/>
  <c r="AC13" i="70"/>
  <c r="AC12" i="70"/>
  <c r="AC11" i="70"/>
  <c r="AC10" i="70"/>
  <c r="AC9" i="70"/>
  <c r="AC8" i="70"/>
  <c r="AC7" i="70"/>
  <c r="AC6" i="70"/>
  <c r="AC5" i="70"/>
  <c r="AC4" i="70"/>
  <c r="AC18" i="69"/>
  <c r="AC17" i="69"/>
  <c r="AC16" i="69"/>
  <c r="AC15" i="69"/>
  <c r="AC14" i="69"/>
  <c r="AC13" i="69"/>
  <c r="AC12" i="69"/>
  <c r="AC11" i="69"/>
  <c r="AC10" i="69"/>
  <c r="AC9" i="69"/>
  <c r="AC8" i="69"/>
  <c r="AC7" i="69"/>
  <c r="AC6" i="69"/>
  <c r="AC5" i="69"/>
  <c r="AC4" i="69"/>
  <c r="AC18" i="65"/>
  <c r="AC17" i="65"/>
  <c r="AC16" i="65"/>
  <c r="AC15" i="65"/>
  <c r="AC14" i="65"/>
  <c r="AC13" i="65"/>
  <c r="AC12" i="65"/>
  <c r="AC11" i="65"/>
  <c r="AC10" i="65"/>
  <c r="AC9" i="65"/>
  <c r="AC8" i="65"/>
  <c r="AC7" i="65"/>
  <c r="AC6" i="65"/>
  <c r="AC5" i="65"/>
  <c r="AC4" i="65"/>
  <c r="AC18" i="64"/>
  <c r="AC17" i="64"/>
  <c r="AC16" i="64"/>
  <c r="AC15" i="64"/>
  <c r="AC14" i="64"/>
  <c r="AC13" i="64"/>
  <c r="AC12" i="64"/>
  <c r="AC11" i="64"/>
  <c r="AC10" i="64"/>
  <c r="AC9" i="64"/>
  <c r="AC8" i="64"/>
  <c r="AC7" i="64"/>
  <c r="AC6" i="64"/>
  <c r="AC5" i="64"/>
  <c r="AC4" i="64"/>
  <c r="AC18" i="63"/>
  <c r="AC17" i="63"/>
  <c r="AC16" i="63"/>
  <c r="AC15" i="63"/>
  <c r="AC14" i="63"/>
  <c r="AC13" i="63"/>
  <c r="AC12" i="63"/>
  <c r="AC11" i="63"/>
  <c r="AC10" i="63"/>
  <c r="AC9" i="63"/>
  <c r="AC8" i="63"/>
  <c r="AC7" i="63"/>
  <c r="AC6" i="63"/>
  <c r="AC5" i="63"/>
  <c r="AC4" i="63"/>
  <c r="E6" i="61"/>
  <c r="E7" i="61"/>
  <c r="E8" i="61"/>
  <c r="E10" i="61"/>
  <c r="E11" i="61"/>
  <c r="E12" i="61"/>
  <c r="E13" i="61"/>
  <c r="E14" i="61"/>
  <c r="E15" i="61"/>
  <c r="E17" i="61"/>
  <c r="AB17" i="61"/>
  <c r="AB15" i="61"/>
  <c r="AB14" i="61"/>
  <c r="AB13" i="61"/>
  <c r="AB12" i="61"/>
  <c r="AB11" i="61"/>
  <c r="AB10" i="61"/>
  <c r="AB9" i="61"/>
  <c r="AB8" i="61"/>
  <c r="AB7" i="61"/>
  <c r="AB6" i="61"/>
  <c r="AB5" i="61"/>
  <c r="AB4" i="61"/>
  <c r="C16" i="70"/>
  <c r="C18" i="70" s="1"/>
  <c r="C16" i="69"/>
  <c r="C18" i="69" s="1"/>
  <c r="AB16" i="62"/>
  <c r="AB18" i="62" s="1"/>
  <c r="AB18" i="61" s="1"/>
  <c r="C16" i="63"/>
  <c r="C18" i="63" s="1"/>
  <c r="C16" i="64"/>
  <c r="C18" i="64" s="1"/>
  <c r="C16" i="65"/>
  <c r="C18" i="65" s="1"/>
  <c r="C16" i="68"/>
  <c r="C18" i="68" s="1"/>
  <c r="C16" i="62"/>
  <c r="C18" i="62" s="1"/>
  <c r="E16" i="62"/>
  <c r="E18" i="62" s="1"/>
  <c r="E18" i="61" s="1"/>
  <c r="C18" i="61" l="1"/>
  <c r="C16" i="61"/>
  <c r="AB16" i="61"/>
  <c r="E16" i="61"/>
  <c r="Z92" i="32" l="1"/>
  <c r="Z92" i="54"/>
  <c r="Z92" i="55"/>
  <c r="Z92" i="56"/>
  <c r="Z92" i="57"/>
  <c r="Z92" i="58"/>
  <c r="Z92" i="59"/>
  <c r="Y92" i="60"/>
  <c r="X92" i="60"/>
  <c r="W92" i="60"/>
  <c r="V92" i="60"/>
  <c r="U92" i="60"/>
  <c r="T92" i="60"/>
  <c r="S92" i="60"/>
  <c r="R92" i="60"/>
  <c r="Q92" i="60"/>
  <c r="P92" i="60"/>
  <c r="O92" i="60"/>
  <c r="N92" i="60"/>
  <c r="M92" i="60"/>
  <c r="L92" i="60"/>
  <c r="K92" i="60"/>
  <c r="J92" i="60"/>
  <c r="I92" i="60"/>
  <c r="H92" i="60"/>
  <c r="G92" i="60"/>
  <c r="F92" i="60"/>
  <c r="E92" i="60"/>
  <c r="D92" i="60"/>
  <c r="Z91" i="32"/>
  <c r="B91" i="32"/>
  <c r="Z91" i="54"/>
  <c r="B91" i="54"/>
  <c r="Z91" i="55"/>
  <c r="B91" i="55"/>
  <c r="Z91" i="56"/>
  <c r="B91" i="56"/>
  <c r="Z91" i="57"/>
  <c r="B91" i="57"/>
  <c r="Z91" i="58"/>
  <c r="B91" i="58"/>
  <c r="Z91" i="59"/>
  <c r="B91" i="59"/>
  <c r="Y91" i="60"/>
  <c r="Y145" i="60" s="1"/>
  <c r="X91" i="60"/>
  <c r="X145" i="60" s="1"/>
  <c r="W91" i="60"/>
  <c r="W145" i="60" s="1"/>
  <c r="V91" i="60"/>
  <c r="V145" i="60" s="1"/>
  <c r="U91" i="60"/>
  <c r="U145" i="60" s="1"/>
  <c r="T91" i="60"/>
  <c r="T145" i="60" s="1"/>
  <c r="S91" i="60"/>
  <c r="S145" i="60" s="1"/>
  <c r="R91" i="60"/>
  <c r="R145" i="60" s="1"/>
  <c r="Q91" i="60"/>
  <c r="Q145" i="60" s="1"/>
  <c r="P91" i="60"/>
  <c r="P145" i="60" s="1"/>
  <c r="O91" i="60"/>
  <c r="O145" i="60" s="1"/>
  <c r="N91" i="60"/>
  <c r="M91" i="60"/>
  <c r="M145" i="60" s="1"/>
  <c r="L91" i="60"/>
  <c r="K91" i="60"/>
  <c r="K145" i="60" s="1"/>
  <c r="J91" i="60"/>
  <c r="J145" i="60" s="1"/>
  <c r="I91" i="60"/>
  <c r="I145" i="60" s="1"/>
  <c r="H91" i="60"/>
  <c r="H145" i="60" s="1"/>
  <c r="G91" i="60"/>
  <c r="E91" i="60"/>
  <c r="E145" i="60" s="1"/>
  <c r="Z90" i="32"/>
  <c r="B90" i="32"/>
  <c r="Z90" i="54"/>
  <c r="B90" i="54"/>
  <c r="Z90" i="55"/>
  <c r="B90" i="55"/>
  <c r="Z90" i="56"/>
  <c r="B90" i="56"/>
  <c r="Z90" i="57"/>
  <c r="B90" i="57"/>
  <c r="Z90" i="58"/>
  <c r="B90" i="58"/>
  <c r="Z90" i="59"/>
  <c r="B90" i="59"/>
  <c r="Y90" i="60"/>
  <c r="Y144" i="60" s="1"/>
  <c r="X90" i="60"/>
  <c r="X144" i="60" s="1"/>
  <c r="W90" i="60"/>
  <c r="W144" i="60" s="1"/>
  <c r="V90" i="60"/>
  <c r="V144" i="60" s="1"/>
  <c r="U90" i="60"/>
  <c r="U144" i="60" s="1"/>
  <c r="T90" i="60"/>
  <c r="T144" i="60" s="1"/>
  <c r="S90" i="60"/>
  <c r="S144" i="60" s="1"/>
  <c r="R90" i="60"/>
  <c r="R144" i="60" s="1"/>
  <c r="Q90" i="60"/>
  <c r="Q144" i="60" s="1"/>
  <c r="P90" i="60"/>
  <c r="P144" i="60" s="1"/>
  <c r="O90" i="60"/>
  <c r="O144" i="60" s="1"/>
  <c r="N90" i="60"/>
  <c r="N144" i="60" s="1"/>
  <c r="M90" i="60"/>
  <c r="M144" i="60" s="1"/>
  <c r="L90" i="60"/>
  <c r="L144" i="60" s="1"/>
  <c r="K90" i="60"/>
  <c r="K144" i="60" s="1"/>
  <c r="J90" i="60"/>
  <c r="J144" i="60" s="1"/>
  <c r="I90" i="60"/>
  <c r="I144" i="60" s="1"/>
  <c r="H90" i="60"/>
  <c r="H144" i="60" s="1"/>
  <c r="G90" i="60"/>
  <c r="G144" i="60" s="1"/>
  <c r="F90" i="60"/>
  <c r="F144" i="60" s="1"/>
  <c r="E90" i="60"/>
  <c r="E144" i="60" s="1"/>
  <c r="D90" i="60"/>
  <c r="D144" i="60" s="1"/>
  <c r="B90" i="60" l="1"/>
  <c r="B144" i="60" s="1"/>
  <c r="B91" i="60"/>
  <c r="B145" i="60" s="1"/>
  <c r="Z91" i="60"/>
  <c r="Z92" i="60"/>
  <c r="Z90" i="60"/>
  <c r="E102" i="32" l="1"/>
  <c r="J14" i="44" l="1"/>
  <c r="Y103" i="32" l="1"/>
  <c r="X103" i="32"/>
  <c r="W103" i="32"/>
  <c r="V103" i="32"/>
  <c r="U103" i="32"/>
  <c r="T103" i="32"/>
  <c r="S103" i="32"/>
  <c r="R103" i="32"/>
  <c r="Q103" i="32"/>
  <c r="P103" i="32"/>
  <c r="O103" i="32"/>
  <c r="N103" i="32"/>
  <c r="M103" i="32"/>
  <c r="L103" i="32"/>
  <c r="K103" i="32"/>
  <c r="J103" i="32"/>
  <c r="I103" i="32"/>
  <c r="H103" i="32"/>
  <c r="G103" i="32"/>
  <c r="F103" i="32"/>
  <c r="E103" i="32"/>
  <c r="D103" i="32"/>
  <c r="Z132" i="60"/>
  <c r="Z103" i="32" l="1"/>
  <c r="A74" i="55"/>
  <c r="A73" i="55"/>
  <c r="A72" i="55"/>
  <c r="A71" i="55"/>
  <c r="A74" i="56"/>
  <c r="A73" i="56"/>
  <c r="A72" i="56"/>
  <c r="A71" i="56"/>
  <c r="A74" i="57"/>
  <c r="A73" i="57"/>
  <c r="A72" i="57"/>
  <c r="A71" i="57"/>
  <c r="A74" i="58"/>
  <c r="A73" i="58"/>
  <c r="A72" i="58"/>
  <c r="A71" i="58"/>
  <c r="A74" i="59"/>
  <c r="A73" i="59"/>
  <c r="A72" i="59"/>
  <c r="A71" i="59"/>
  <c r="A74" i="54"/>
  <c r="A73" i="54"/>
  <c r="A72" i="54"/>
  <c r="A71" i="54"/>
  <c r="A53" i="55"/>
  <c r="A52" i="55"/>
  <c r="A51" i="55"/>
  <c r="A50" i="55"/>
  <c r="A49" i="55"/>
  <c r="A48" i="55"/>
  <c r="A53" i="56"/>
  <c r="A52" i="56"/>
  <c r="A51" i="56"/>
  <c r="A50" i="56"/>
  <c r="A49" i="56"/>
  <c r="A48" i="56"/>
  <c r="A53" i="57"/>
  <c r="A52" i="57"/>
  <c r="A51" i="57"/>
  <c r="A50" i="57"/>
  <c r="A49" i="57"/>
  <c r="A48" i="57"/>
  <c r="A53" i="58"/>
  <c r="A52" i="58"/>
  <c r="A51" i="58"/>
  <c r="A50" i="58"/>
  <c r="A49" i="58"/>
  <c r="A48" i="58"/>
  <c r="A53" i="59"/>
  <c r="A52" i="59"/>
  <c r="A51" i="59"/>
  <c r="A50" i="59"/>
  <c r="A49" i="59"/>
  <c r="A48" i="59"/>
  <c r="A53" i="54"/>
  <c r="A52" i="54"/>
  <c r="A51" i="54"/>
  <c r="A50" i="54"/>
  <c r="A49" i="54"/>
  <c r="A48" i="54"/>
  <c r="A44" i="55"/>
  <c r="A43" i="55"/>
  <c r="A42" i="55"/>
  <c r="A41" i="55"/>
  <c r="A40" i="55"/>
  <c r="A39" i="55"/>
  <c r="A44" i="56"/>
  <c r="A43" i="56"/>
  <c r="A42" i="56"/>
  <c r="A41" i="56"/>
  <c r="A40" i="56"/>
  <c r="A39" i="56"/>
  <c r="A44" i="57"/>
  <c r="A43" i="57"/>
  <c r="A42" i="57"/>
  <c r="A41" i="57"/>
  <c r="A40" i="57"/>
  <c r="A39" i="57"/>
  <c r="A44" i="58"/>
  <c r="A43" i="58"/>
  <c r="A42" i="58"/>
  <c r="A41" i="58"/>
  <c r="A40" i="58"/>
  <c r="A39" i="58"/>
  <c r="A44" i="59"/>
  <c r="A43" i="59"/>
  <c r="A42" i="59"/>
  <c r="A41" i="59"/>
  <c r="A40" i="59"/>
  <c r="A39" i="59"/>
  <c r="A44" i="54"/>
  <c r="A43" i="54"/>
  <c r="A42" i="54"/>
  <c r="A41" i="54"/>
  <c r="A40" i="54"/>
  <c r="A39" i="54"/>
  <c r="A36" i="55"/>
  <c r="A35" i="55"/>
  <c r="A34" i="55"/>
  <c r="A33" i="55"/>
  <c r="A32" i="55"/>
  <c r="A31" i="55"/>
  <c r="A36" i="56"/>
  <c r="A35" i="56"/>
  <c r="A34" i="56"/>
  <c r="A33" i="56"/>
  <c r="A32" i="56"/>
  <c r="A31" i="56"/>
  <c r="A36" i="57"/>
  <c r="A35" i="57"/>
  <c r="A34" i="57"/>
  <c r="A33" i="57"/>
  <c r="A32" i="57"/>
  <c r="A31" i="57"/>
  <c r="A36" i="58"/>
  <c r="A35" i="58"/>
  <c r="A34" i="58"/>
  <c r="A33" i="58"/>
  <c r="A32" i="58"/>
  <c r="A31" i="58"/>
  <c r="A36" i="59"/>
  <c r="A35" i="59"/>
  <c r="A34" i="59"/>
  <c r="A33" i="59"/>
  <c r="A32" i="59"/>
  <c r="A31" i="59"/>
  <c r="A36" i="54"/>
  <c r="A35" i="54"/>
  <c r="A34" i="54"/>
  <c r="A33" i="54"/>
  <c r="A32" i="54"/>
  <c r="A31" i="54"/>
  <c r="A26" i="55"/>
  <c r="A25" i="55"/>
  <c r="A24" i="55"/>
  <c r="A23" i="55"/>
  <c r="A22" i="55"/>
  <c r="A26" i="56"/>
  <c r="A25" i="56"/>
  <c r="A24" i="56"/>
  <c r="A23" i="56"/>
  <c r="A22" i="56"/>
  <c r="A26" i="57"/>
  <c r="A25" i="57"/>
  <c r="A24" i="57"/>
  <c r="A23" i="57"/>
  <c r="A22" i="57"/>
  <c r="A26" i="58"/>
  <c r="A25" i="58"/>
  <c r="A24" i="58"/>
  <c r="A23" i="58"/>
  <c r="A22" i="58"/>
  <c r="A26" i="59"/>
  <c r="A25" i="59"/>
  <c r="A24" i="59"/>
  <c r="A23" i="59"/>
  <c r="A22" i="59"/>
  <c r="A26" i="54"/>
  <c r="A25" i="54"/>
  <c r="A24" i="54"/>
  <c r="A23" i="54"/>
  <c r="A22" i="54"/>
  <c r="A21" i="55"/>
  <c r="A21" i="56"/>
  <c r="A21" i="57"/>
  <c r="A21" i="58"/>
  <c r="A21" i="59"/>
  <c r="A21" i="54"/>
  <c r="A74" i="32"/>
  <c r="A73" i="32"/>
  <c r="A72" i="32"/>
  <c r="A71" i="32"/>
  <c r="A53" i="32"/>
  <c r="A52" i="32"/>
  <c r="A51" i="32"/>
  <c r="A50" i="32"/>
  <c r="A49" i="32"/>
  <c r="A48" i="32"/>
  <c r="A44" i="32"/>
  <c r="A43" i="32"/>
  <c r="A42" i="32"/>
  <c r="A41" i="32"/>
  <c r="A40" i="32"/>
  <c r="A39" i="32"/>
  <c r="A36" i="32"/>
  <c r="A35" i="32"/>
  <c r="A34" i="32"/>
  <c r="A33" i="32"/>
  <c r="A32" i="32"/>
  <c r="A31" i="32"/>
  <c r="A26" i="32"/>
  <c r="A25" i="32"/>
  <c r="A24" i="32"/>
  <c r="A23" i="32"/>
  <c r="A22" i="32"/>
  <c r="A21" i="32"/>
  <c r="B103" i="60" l="1"/>
  <c r="A102" i="60"/>
  <c r="J33" i="44"/>
  <c r="J32" i="44"/>
  <c r="J31" i="44"/>
  <c r="J30" i="44"/>
  <c r="J29" i="44"/>
  <c r="J28" i="44"/>
  <c r="J27" i="44"/>
  <c r="J26" i="44"/>
  <c r="J25" i="44"/>
  <c r="J19" i="44"/>
  <c r="J18" i="44"/>
  <c r="J17" i="44"/>
  <c r="J16" i="44"/>
  <c r="J15" i="44"/>
  <c r="J13" i="44"/>
  <c r="J12" i="44"/>
  <c r="G33" i="44"/>
  <c r="G32" i="44"/>
  <c r="G31" i="44"/>
  <c r="G30" i="44"/>
  <c r="G29" i="44"/>
  <c r="G28" i="44"/>
  <c r="G27" i="44"/>
  <c r="G26" i="44"/>
  <c r="G25" i="44"/>
  <c r="G24" i="44"/>
  <c r="G23" i="44"/>
  <c r="G22" i="44"/>
  <c r="G21" i="44"/>
  <c r="G20" i="44"/>
  <c r="G19" i="44"/>
  <c r="G18" i="44"/>
  <c r="G17" i="44"/>
  <c r="G16" i="44"/>
  <c r="G15" i="44"/>
  <c r="G14" i="44"/>
  <c r="G13" i="44"/>
  <c r="G12" i="44"/>
  <c r="E33" i="44"/>
  <c r="E32" i="44"/>
  <c r="E31" i="44"/>
  <c r="E30" i="44"/>
  <c r="E29" i="44"/>
  <c r="E28" i="44"/>
  <c r="E27" i="44"/>
  <c r="E26" i="44"/>
  <c r="E25" i="44"/>
  <c r="E24" i="44"/>
  <c r="E23" i="44"/>
  <c r="E22" i="44"/>
  <c r="E21" i="44"/>
  <c r="E20" i="44"/>
  <c r="E19" i="44"/>
  <c r="E18" i="44"/>
  <c r="E17" i="44"/>
  <c r="E16" i="44"/>
  <c r="E15" i="44"/>
  <c r="E14" i="44"/>
  <c r="E13" i="44"/>
  <c r="E12" i="44"/>
  <c r="B85" i="32" l="1"/>
  <c r="B89" i="32" l="1"/>
  <c r="B92" i="32" l="1"/>
  <c r="B103" i="32" s="1"/>
  <c r="Y79" i="60"/>
  <c r="X79" i="60"/>
  <c r="W79" i="60"/>
  <c r="V79" i="60"/>
  <c r="U79" i="60"/>
  <c r="T79" i="60"/>
  <c r="S79" i="60"/>
  <c r="R79" i="60"/>
  <c r="Q79" i="60"/>
  <c r="P79" i="60"/>
  <c r="O79" i="60"/>
  <c r="N79" i="60"/>
  <c r="M79" i="60"/>
  <c r="L79" i="60"/>
  <c r="K79" i="60"/>
  <c r="J79" i="60"/>
  <c r="I79" i="60"/>
  <c r="H79" i="60"/>
  <c r="G79" i="60"/>
  <c r="F79" i="60"/>
  <c r="E79" i="60"/>
  <c r="D79" i="60"/>
  <c r="B81" i="32"/>
  <c r="B81" i="55"/>
  <c r="B81" i="56"/>
  <c r="B81" i="57"/>
  <c r="B81" i="58"/>
  <c r="B81" i="59"/>
  <c r="B81" i="54"/>
  <c r="Z79" i="54"/>
  <c r="Z79" i="55"/>
  <c r="Z79" i="56"/>
  <c r="Z79" i="57"/>
  <c r="Z79" i="58"/>
  <c r="Z79" i="59"/>
  <c r="Z79" i="32"/>
  <c r="Z79" i="60" l="1"/>
  <c r="C3" i="47" l="1"/>
  <c r="B3" i="59" s="1"/>
  <c r="C3" i="49"/>
  <c r="B3" i="54" s="1"/>
  <c r="C3" i="50"/>
  <c r="B3" i="55" s="1"/>
  <c r="C3" i="51"/>
  <c r="B3" i="56" s="1"/>
  <c r="C3" i="52"/>
  <c r="B3" i="57" s="1"/>
  <c r="B7" i="58"/>
  <c r="Y60" i="54" l="1"/>
  <c r="X60" i="54"/>
  <c r="W60" i="54"/>
  <c r="V60" i="54"/>
  <c r="U60" i="54"/>
  <c r="T60" i="54"/>
  <c r="S60" i="54"/>
  <c r="R60" i="54"/>
  <c r="Q60" i="54"/>
  <c r="P60" i="54"/>
  <c r="O60" i="54"/>
  <c r="N60" i="54"/>
  <c r="M60" i="54"/>
  <c r="L60" i="54"/>
  <c r="K60" i="54"/>
  <c r="J60" i="54"/>
  <c r="I60" i="54"/>
  <c r="H60" i="54"/>
  <c r="G60" i="54"/>
  <c r="F60" i="54"/>
  <c r="E60" i="54"/>
  <c r="D60" i="54"/>
  <c r="Y60" i="55"/>
  <c r="X60" i="55"/>
  <c r="W60" i="55"/>
  <c r="V60" i="55"/>
  <c r="U60" i="55"/>
  <c r="T60" i="55"/>
  <c r="S60" i="55"/>
  <c r="R60" i="55"/>
  <c r="Q60" i="55"/>
  <c r="P60" i="55"/>
  <c r="O60" i="55"/>
  <c r="N60" i="55"/>
  <c r="M60" i="55"/>
  <c r="L60" i="55"/>
  <c r="K60" i="55"/>
  <c r="J60" i="55"/>
  <c r="I60" i="55"/>
  <c r="H60" i="55"/>
  <c r="G60" i="55"/>
  <c r="F60" i="55"/>
  <c r="E60" i="55"/>
  <c r="D60" i="55"/>
  <c r="Y60" i="56"/>
  <c r="X60" i="56"/>
  <c r="W60" i="56"/>
  <c r="V60" i="56"/>
  <c r="U60" i="56"/>
  <c r="T60" i="56"/>
  <c r="S60" i="56"/>
  <c r="R60" i="56"/>
  <c r="Q60" i="56"/>
  <c r="P60" i="56"/>
  <c r="O60" i="56"/>
  <c r="N60" i="56"/>
  <c r="M60" i="56"/>
  <c r="L60" i="56"/>
  <c r="K60" i="56"/>
  <c r="J60" i="56"/>
  <c r="I60" i="56"/>
  <c r="H60" i="56"/>
  <c r="G60" i="56"/>
  <c r="F60" i="56"/>
  <c r="E60" i="56"/>
  <c r="D60" i="56"/>
  <c r="Y60" i="57"/>
  <c r="X60" i="57"/>
  <c r="W60" i="57"/>
  <c r="V60" i="57"/>
  <c r="U60" i="57"/>
  <c r="T60" i="57"/>
  <c r="S60" i="57"/>
  <c r="R60" i="57"/>
  <c r="Q60" i="57"/>
  <c r="P60" i="57"/>
  <c r="O60" i="57"/>
  <c r="N60" i="57"/>
  <c r="M60" i="57"/>
  <c r="L60" i="57"/>
  <c r="K60" i="57"/>
  <c r="J60" i="57"/>
  <c r="I60" i="57"/>
  <c r="H60" i="57"/>
  <c r="G60" i="57"/>
  <c r="F60" i="57"/>
  <c r="E60" i="57"/>
  <c r="D60" i="57"/>
  <c r="Y60" i="58"/>
  <c r="X60" i="58"/>
  <c r="W60" i="58"/>
  <c r="V60" i="58"/>
  <c r="U60" i="58"/>
  <c r="T60" i="58"/>
  <c r="S60" i="58"/>
  <c r="R60" i="58"/>
  <c r="Q60" i="58"/>
  <c r="P60" i="58"/>
  <c r="O60" i="58"/>
  <c r="N60" i="58"/>
  <c r="M60" i="58"/>
  <c r="L60" i="58"/>
  <c r="K60" i="58"/>
  <c r="J60" i="58"/>
  <c r="I60" i="58"/>
  <c r="H60" i="58"/>
  <c r="G60" i="58"/>
  <c r="F60" i="58"/>
  <c r="E60" i="58"/>
  <c r="D60" i="58"/>
  <c r="Y60" i="59"/>
  <c r="X60" i="59"/>
  <c r="W60" i="59"/>
  <c r="V60" i="59"/>
  <c r="U60" i="59"/>
  <c r="T60" i="59"/>
  <c r="S60" i="59"/>
  <c r="R60" i="59"/>
  <c r="Q60" i="59"/>
  <c r="P60" i="59"/>
  <c r="O60" i="59"/>
  <c r="N60" i="59"/>
  <c r="M60" i="59"/>
  <c r="L60" i="59"/>
  <c r="K60" i="59"/>
  <c r="J60" i="59"/>
  <c r="I60" i="59"/>
  <c r="H60" i="59"/>
  <c r="G60" i="59"/>
  <c r="F60" i="59"/>
  <c r="E60" i="59"/>
  <c r="D60" i="59"/>
  <c r="Z95" i="54" l="1"/>
  <c r="Z95" i="55"/>
  <c r="Z95" i="56"/>
  <c r="Z95" i="57"/>
  <c r="Z95" i="58"/>
  <c r="Z95" i="59"/>
  <c r="Y94" i="60"/>
  <c r="X94" i="60"/>
  <c r="W94" i="60"/>
  <c r="V94" i="60"/>
  <c r="U94" i="60"/>
  <c r="T94" i="60"/>
  <c r="S94" i="60"/>
  <c r="R94" i="60"/>
  <c r="Q94" i="60"/>
  <c r="P94" i="60"/>
  <c r="O94" i="60"/>
  <c r="N94" i="60"/>
  <c r="M94" i="60"/>
  <c r="L94" i="60"/>
  <c r="K94" i="60"/>
  <c r="J94" i="60"/>
  <c r="I94" i="60"/>
  <c r="H94" i="60"/>
  <c r="G94" i="60"/>
  <c r="F94" i="60"/>
  <c r="E94" i="60"/>
  <c r="Y89" i="60"/>
  <c r="X89" i="60"/>
  <c r="W89" i="60"/>
  <c r="V89" i="60"/>
  <c r="U89" i="60"/>
  <c r="T89" i="60"/>
  <c r="S89" i="60"/>
  <c r="R89" i="60"/>
  <c r="Q89" i="60"/>
  <c r="P89" i="60"/>
  <c r="O89" i="60"/>
  <c r="N89" i="60"/>
  <c r="M89" i="60"/>
  <c r="L89" i="60"/>
  <c r="K89" i="60"/>
  <c r="J89" i="60"/>
  <c r="I89" i="60"/>
  <c r="H89" i="60"/>
  <c r="G89" i="60"/>
  <c r="F89" i="60"/>
  <c r="E89" i="60"/>
  <c r="Y86" i="60"/>
  <c r="Y142" i="60" s="1"/>
  <c r="X86" i="60"/>
  <c r="X142" i="60" s="1"/>
  <c r="W86" i="60"/>
  <c r="W142" i="60" s="1"/>
  <c r="V86" i="60"/>
  <c r="V142" i="60" s="1"/>
  <c r="U86" i="60"/>
  <c r="U142" i="60" s="1"/>
  <c r="T86" i="60"/>
  <c r="T142" i="60" s="1"/>
  <c r="S86" i="60"/>
  <c r="S142" i="60" s="1"/>
  <c r="R86" i="60"/>
  <c r="R142" i="60" s="1"/>
  <c r="Q86" i="60"/>
  <c r="P86" i="60"/>
  <c r="O86" i="60"/>
  <c r="N86" i="60"/>
  <c r="M86" i="60"/>
  <c r="L86" i="60"/>
  <c r="K86" i="60"/>
  <c r="J86" i="60"/>
  <c r="I86" i="60"/>
  <c r="H86" i="60"/>
  <c r="G86" i="60"/>
  <c r="F86" i="60"/>
  <c r="E86" i="60"/>
  <c r="Y85" i="60"/>
  <c r="X85" i="60"/>
  <c r="W85" i="60"/>
  <c r="V85" i="60"/>
  <c r="U85" i="60"/>
  <c r="T85" i="60"/>
  <c r="S85" i="60"/>
  <c r="R85" i="60"/>
  <c r="Q85" i="60"/>
  <c r="P85" i="60"/>
  <c r="O85" i="60"/>
  <c r="N85" i="60"/>
  <c r="M85" i="60"/>
  <c r="L85" i="60"/>
  <c r="K85" i="60"/>
  <c r="J85" i="60"/>
  <c r="I85" i="60"/>
  <c r="H85" i="60"/>
  <c r="G85" i="60"/>
  <c r="F85" i="60"/>
  <c r="E85" i="60"/>
  <c r="D94" i="60"/>
  <c r="D89" i="60"/>
  <c r="D86" i="60"/>
  <c r="D85" i="60"/>
  <c r="B116" i="60"/>
  <c r="B128" i="60" s="1"/>
  <c r="B14" i="58"/>
  <c r="Q146" i="60" l="1"/>
  <c r="Q143" i="60"/>
  <c r="R146" i="60"/>
  <c r="R143" i="60"/>
  <c r="V146" i="60"/>
  <c r="V143" i="60"/>
  <c r="M146" i="60"/>
  <c r="M143" i="60"/>
  <c r="Y146" i="60"/>
  <c r="Y143" i="60"/>
  <c r="O146" i="60"/>
  <c r="O143" i="60"/>
  <c r="S146" i="60"/>
  <c r="S143" i="60"/>
  <c r="W146" i="60"/>
  <c r="W143" i="60"/>
  <c r="U146" i="60"/>
  <c r="U143" i="60"/>
  <c r="P146" i="60"/>
  <c r="P143" i="60"/>
  <c r="T146" i="60"/>
  <c r="T143" i="60"/>
  <c r="X146" i="60"/>
  <c r="X143" i="60"/>
  <c r="N143" i="60"/>
  <c r="L143" i="60"/>
  <c r="K146" i="60"/>
  <c r="K143" i="60"/>
  <c r="J146" i="60"/>
  <c r="J143" i="60"/>
  <c r="I146" i="60"/>
  <c r="I143" i="60"/>
  <c r="H146" i="60"/>
  <c r="H143" i="60"/>
  <c r="G143" i="60"/>
  <c r="F143" i="60"/>
  <c r="E146" i="60"/>
  <c r="E143" i="60"/>
  <c r="D143" i="60"/>
  <c r="H142" i="60"/>
  <c r="K142" i="60"/>
  <c r="J142" i="60"/>
  <c r="L142" i="60"/>
  <c r="O142" i="60"/>
  <c r="E142" i="60"/>
  <c r="M142" i="60"/>
  <c r="F142" i="60"/>
  <c r="N142" i="60"/>
  <c r="G142" i="60"/>
  <c r="P142" i="60"/>
  <c r="I142" i="60"/>
  <c r="Q142" i="60"/>
  <c r="D142" i="60"/>
  <c r="Z86" i="60"/>
  <c r="Z85" i="60"/>
  <c r="Z94" i="60"/>
  <c r="Z89" i="60"/>
  <c r="Z59" i="59"/>
  <c r="Z58" i="59"/>
  <c r="Z57" i="59"/>
  <c r="Z146" i="60" l="1"/>
  <c r="Y64" i="54"/>
  <c r="X64" i="54"/>
  <c r="W64" i="54"/>
  <c r="V64" i="54"/>
  <c r="Y64" i="32"/>
  <c r="X64" i="32"/>
  <c r="W64" i="32"/>
  <c r="V64" i="32"/>
  <c r="Y64" i="55"/>
  <c r="X64" i="55"/>
  <c r="W64" i="55"/>
  <c r="V64" i="55"/>
  <c r="Y64" i="56"/>
  <c r="X64" i="56"/>
  <c r="W64" i="56"/>
  <c r="V64" i="56"/>
  <c r="Y64" i="57"/>
  <c r="X64" i="57"/>
  <c r="W64" i="57"/>
  <c r="V64" i="57"/>
  <c r="Y64" i="58"/>
  <c r="X64" i="58"/>
  <c r="W64" i="58"/>
  <c r="V64" i="58"/>
  <c r="X64" i="59"/>
  <c r="Y64" i="59"/>
  <c r="W64" i="59"/>
  <c r="V64" i="59"/>
  <c r="B47" i="54"/>
  <c r="B37" i="54"/>
  <c r="B7" i="32"/>
  <c r="B7" i="59" l="1"/>
  <c r="B7" i="56"/>
  <c r="B7" i="55"/>
  <c r="B7" i="54"/>
  <c r="B7" i="57"/>
  <c r="B5" i="58"/>
  <c r="B5" i="32"/>
  <c r="B3" i="32"/>
  <c r="B5" i="54"/>
  <c r="B37" i="59" l="1"/>
  <c r="B37" i="56"/>
  <c r="Z89" i="54" l="1"/>
  <c r="B89" i="54"/>
  <c r="Z89" i="59"/>
  <c r="B89" i="59"/>
  <c r="Z89" i="58"/>
  <c r="B89" i="58"/>
  <c r="Z89" i="57"/>
  <c r="B89" i="57"/>
  <c r="Z89" i="56"/>
  <c r="B89" i="56"/>
  <c r="Z89" i="55"/>
  <c r="B89" i="55"/>
  <c r="Z89" i="32"/>
  <c r="B92" i="59" l="1"/>
  <c r="B103" i="59" s="1"/>
  <c r="B92" i="54"/>
  <c r="B103" i="54" s="1"/>
  <c r="B92" i="55"/>
  <c r="B103" i="55" s="1"/>
  <c r="B92" i="56"/>
  <c r="B103" i="56" s="1"/>
  <c r="B92" i="57"/>
  <c r="B103" i="57" s="1"/>
  <c r="B92" i="58"/>
  <c r="B103" i="58" s="1"/>
  <c r="B89" i="60"/>
  <c r="B143" i="60" s="1"/>
  <c r="B134" i="60"/>
  <c r="B133" i="60"/>
  <c r="B132" i="60"/>
  <c r="Z133" i="60"/>
  <c r="B53" i="60"/>
  <c r="B52" i="60"/>
  <c r="B51" i="60"/>
  <c r="B50" i="60"/>
  <c r="B49" i="60"/>
  <c r="B48" i="60"/>
  <c r="B44" i="60"/>
  <c r="B43" i="60"/>
  <c r="B42" i="60"/>
  <c r="B41" i="60"/>
  <c r="B40" i="60"/>
  <c r="B39" i="60"/>
  <c r="B38" i="60"/>
  <c r="B36" i="60"/>
  <c r="B35" i="60"/>
  <c r="B34" i="60"/>
  <c r="B33" i="60"/>
  <c r="B32" i="60"/>
  <c r="B31" i="60"/>
  <c r="B30" i="60"/>
  <c r="B29" i="60"/>
  <c r="B28" i="60"/>
  <c r="B26" i="60"/>
  <c r="B25" i="60"/>
  <c r="B24" i="60"/>
  <c r="B23" i="60"/>
  <c r="B22" i="60"/>
  <c r="B21" i="60"/>
  <c r="B20" i="60"/>
  <c r="B18" i="60"/>
  <c r="B17" i="60"/>
  <c r="B16" i="60"/>
  <c r="B15" i="60"/>
  <c r="C3" i="53"/>
  <c r="B3" i="58" s="1"/>
  <c r="F6" i="45"/>
  <c r="G6" i="45"/>
  <c r="H6" i="45"/>
  <c r="I6" i="45"/>
  <c r="J6" i="45"/>
  <c r="K6" i="45"/>
  <c r="L6" i="45"/>
  <c r="M6" i="45"/>
  <c r="N6" i="45"/>
  <c r="O6" i="45"/>
  <c r="P6" i="45"/>
  <c r="Q6" i="45"/>
  <c r="R6" i="45"/>
  <c r="S6" i="45"/>
  <c r="T6" i="45"/>
  <c r="U6" i="45"/>
  <c r="V6" i="45"/>
  <c r="W6" i="45"/>
  <c r="X6" i="45"/>
  <c r="Y6" i="45"/>
  <c r="Y59" i="60"/>
  <c r="X59" i="60"/>
  <c r="W59" i="60"/>
  <c r="V59" i="60"/>
  <c r="U59" i="60"/>
  <c r="T59" i="60"/>
  <c r="S59" i="60"/>
  <c r="R59" i="60"/>
  <c r="Q59" i="60"/>
  <c r="P59" i="60"/>
  <c r="O59" i="60"/>
  <c r="N59" i="60"/>
  <c r="M59" i="60"/>
  <c r="L59" i="60"/>
  <c r="K59" i="60"/>
  <c r="J59" i="60"/>
  <c r="I59" i="60"/>
  <c r="H59" i="60"/>
  <c r="G59" i="60"/>
  <c r="F59" i="60"/>
  <c r="E59" i="60"/>
  <c r="Y58" i="60"/>
  <c r="Y141" i="60" s="1"/>
  <c r="X58" i="60"/>
  <c r="X141" i="60" s="1"/>
  <c r="W58" i="60"/>
  <c r="W141" i="60" s="1"/>
  <c r="V58" i="60"/>
  <c r="V141" i="60" s="1"/>
  <c r="U58" i="60"/>
  <c r="U141" i="60" s="1"/>
  <c r="T58" i="60"/>
  <c r="T141" i="60" s="1"/>
  <c r="S58" i="60"/>
  <c r="S141" i="60" s="1"/>
  <c r="R58" i="60"/>
  <c r="R141" i="60" s="1"/>
  <c r="Q58" i="60"/>
  <c r="Q141" i="60" s="1"/>
  <c r="P58" i="60"/>
  <c r="P141" i="60" s="1"/>
  <c r="O58" i="60"/>
  <c r="O141" i="60" s="1"/>
  <c r="N58" i="60"/>
  <c r="N141" i="60" s="1"/>
  <c r="M58" i="60"/>
  <c r="M141" i="60" s="1"/>
  <c r="L58" i="60"/>
  <c r="L141" i="60" s="1"/>
  <c r="K141" i="60"/>
  <c r="J141" i="60"/>
  <c r="I141" i="60"/>
  <c r="H141" i="60"/>
  <c r="G141" i="60"/>
  <c r="F58" i="60"/>
  <c r="F141" i="60" s="1"/>
  <c r="E58" i="60"/>
  <c r="E141" i="60" s="1"/>
  <c r="D59" i="60"/>
  <c r="D58" i="60"/>
  <c r="D141" i="60" s="1"/>
  <c r="A67" i="60"/>
  <c r="Y64" i="60"/>
  <c r="V64" i="60"/>
  <c r="Y46" i="60"/>
  <c r="V46" i="60"/>
  <c r="U46" i="60"/>
  <c r="T46" i="60"/>
  <c r="S46" i="60"/>
  <c r="R46" i="60"/>
  <c r="Q46" i="60"/>
  <c r="P46" i="60"/>
  <c r="O46" i="60"/>
  <c r="N46" i="60"/>
  <c r="M46" i="60"/>
  <c r="L46" i="60"/>
  <c r="K46" i="60"/>
  <c r="J46" i="60"/>
  <c r="I46" i="60"/>
  <c r="H46" i="60"/>
  <c r="G46" i="60"/>
  <c r="F46" i="60"/>
  <c r="E46" i="60"/>
  <c r="D46" i="60"/>
  <c r="Y45" i="60"/>
  <c r="V45" i="60"/>
  <c r="U45" i="60"/>
  <c r="T45" i="60"/>
  <c r="S45" i="60"/>
  <c r="R45" i="60"/>
  <c r="Q45" i="60"/>
  <c r="P45" i="60"/>
  <c r="O45" i="60"/>
  <c r="N45" i="60"/>
  <c r="M45" i="60"/>
  <c r="L45" i="60"/>
  <c r="K45" i="60"/>
  <c r="J45" i="60"/>
  <c r="I45" i="60"/>
  <c r="H45" i="60"/>
  <c r="G45" i="60"/>
  <c r="F45" i="60"/>
  <c r="E45" i="60"/>
  <c r="D45" i="60"/>
  <c r="Y13" i="60"/>
  <c r="Y102" i="60" s="1"/>
  <c r="X13" i="60"/>
  <c r="X102" i="60" s="1"/>
  <c r="W13" i="60"/>
  <c r="W102" i="60" s="1"/>
  <c r="V13" i="60"/>
  <c r="V102" i="60" s="1"/>
  <c r="U13" i="60"/>
  <c r="U102" i="60" s="1"/>
  <c r="T13" i="60"/>
  <c r="T102" i="60" s="1"/>
  <c r="S13" i="60"/>
  <c r="S102" i="60" s="1"/>
  <c r="R13" i="60"/>
  <c r="R102" i="60" s="1"/>
  <c r="Q13" i="60"/>
  <c r="Q102" i="60" s="1"/>
  <c r="P13" i="60"/>
  <c r="P102" i="60" s="1"/>
  <c r="O13" i="60"/>
  <c r="O102" i="60" s="1"/>
  <c r="N13" i="60"/>
  <c r="N102" i="60" s="1"/>
  <c r="M13" i="60"/>
  <c r="M102" i="60" s="1"/>
  <c r="L13" i="60"/>
  <c r="L102" i="60" s="1"/>
  <c r="K13" i="60"/>
  <c r="K102" i="60" s="1"/>
  <c r="J13" i="60"/>
  <c r="J102" i="60" s="1"/>
  <c r="I13" i="60"/>
  <c r="I102" i="60" s="1"/>
  <c r="H13" i="60"/>
  <c r="H102" i="60" s="1"/>
  <c r="G13" i="60"/>
  <c r="G102" i="60" s="1"/>
  <c r="F13" i="60"/>
  <c r="F102" i="60" s="1"/>
  <c r="E13" i="60"/>
  <c r="E102" i="60" s="1"/>
  <c r="D13" i="60"/>
  <c r="D102" i="60" s="1"/>
  <c r="Y31" i="45"/>
  <c r="X31" i="45"/>
  <c r="W31" i="45"/>
  <c r="V31" i="45"/>
  <c r="U31" i="45"/>
  <c r="T31" i="45"/>
  <c r="S31" i="45"/>
  <c r="R31" i="45"/>
  <c r="Q31" i="45"/>
  <c r="P31" i="45"/>
  <c r="O31" i="45"/>
  <c r="N31" i="45"/>
  <c r="M31" i="45"/>
  <c r="L31" i="45"/>
  <c r="K31" i="45"/>
  <c r="J31" i="45"/>
  <c r="I31" i="45"/>
  <c r="H31" i="45"/>
  <c r="G31" i="45"/>
  <c r="F31" i="45"/>
  <c r="E31" i="45"/>
  <c r="D31" i="45"/>
  <c r="B20" i="45"/>
  <c r="B19" i="45"/>
  <c r="B18" i="45"/>
  <c r="B17" i="45"/>
  <c r="B16" i="45"/>
  <c r="B15" i="45"/>
  <c r="B14" i="45"/>
  <c r="B13" i="45"/>
  <c r="B12" i="45"/>
  <c r="B11" i="45"/>
  <c r="B10" i="45"/>
  <c r="B9" i="45"/>
  <c r="Y104" i="59"/>
  <c r="X104" i="59"/>
  <c r="W104" i="59"/>
  <c r="V104" i="59"/>
  <c r="U104" i="59"/>
  <c r="T104" i="59"/>
  <c r="S104" i="59"/>
  <c r="R104" i="59"/>
  <c r="Q104" i="59"/>
  <c r="P104" i="59"/>
  <c r="O104" i="59"/>
  <c r="N104" i="59"/>
  <c r="M104" i="59"/>
  <c r="L104" i="59"/>
  <c r="K104" i="59"/>
  <c r="J104" i="59"/>
  <c r="I104" i="59"/>
  <c r="H104" i="59"/>
  <c r="G104" i="59"/>
  <c r="F104" i="59"/>
  <c r="E104" i="59"/>
  <c r="D104" i="59"/>
  <c r="Y102" i="59"/>
  <c r="X102" i="59"/>
  <c r="W102" i="59"/>
  <c r="V102" i="59"/>
  <c r="U102" i="59"/>
  <c r="T102" i="59"/>
  <c r="S102" i="59"/>
  <c r="R102" i="59"/>
  <c r="Q102" i="59"/>
  <c r="P102" i="59"/>
  <c r="O102" i="59"/>
  <c r="N102" i="59"/>
  <c r="M102" i="59"/>
  <c r="L102" i="59"/>
  <c r="K102" i="59"/>
  <c r="J102" i="59"/>
  <c r="I102" i="59"/>
  <c r="H102" i="59"/>
  <c r="G102" i="59"/>
  <c r="F102" i="59"/>
  <c r="E102" i="59"/>
  <c r="D102" i="59"/>
  <c r="Y101" i="59"/>
  <c r="X101" i="59"/>
  <c r="W101" i="59"/>
  <c r="V101" i="59"/>
  <c r="U101" i="59"/>
  <c r="T101" i="59"/>
  <c r="S101" i="59"/>
  <c r="R101" i="59"/>
  <c r="Q101" i="59"/>
  <c r="P101" i="59"/>
  <c r="O101" i="59"/>
  <c r="N101" i="59"/>
  <c r="M101" i="59"/>
  <c r="L101" i="59"/>
  <c r="K101" i="59"/>
  <c r="J101" i="59"/>
  <c r="I101" i="59"/>
  <c r="H101" i="59"/>
  <c r="G101" i="59"/>
  <c r="F101" i="59"/>
  <c r="E101" i="59"/>
  <c r="D101" i="59"/>
  <c r="Y100" i="59"/>
  <c r="X100" i="59"/>
  <c r="W100" i="59"/>
  <c r="V100" i="59"/>
  <c r="U100" i="59"/>
  <c r="T100" i="59"/>
  <c r="S100" i="59"/>
  <c r="R100" i="59"/>
  <c r="Q100" i="59"/>
  <c r="P100" i="59"/>
  <c r="O100" i="59"/>
  <c r="N100" i="59"/>
  <c r="M100" i="59"/>
  <c r="L100" i="59"/>
  <c r="K100" i="59"/>
  <c r="J100" i="59"/>
  <c r="I100" i="59"/>
  <c r="H100" i="59"/>
  <c r="G100" i="59"/>
  <c r="F100" i="59"/>
  <c r="E100" i="59"/>
  <c r="D100" i="59"/>
  <c r="Z94" i="59"/>
  <c r="B94" i="59"/>
  <c r="Z86" i="59"/>
  <c r="B86" i="59"/>
  <c r="B102" i="59" s="1"/>
  <c r="Z85" i="59"/>
  <c r="B85" i="59"/>
  <c r="Z84" i="59"/>
  <c r="B84" i="59"/>
  <c r="A67" i="59"/>
  <c r="B59" i="59"/>
  <c r="B58" i="59"/>
  <c r="B57" i="59"/>
  <c r="B47" i="59"/>
  <c r="Y46" i="59"/>
  <c r="V46" i="59"/>
  <c r="U46" i="59"/>
  <c r="T46" i="59"/>
  <c r="S46" i="59"/>
  <c r="R46" i="59"/>
  <c r="Q46" i="59"/>
  <c r="P46" i="59"/>
  <c r="O46" i="59"/>
  <c r="N46" i="59"/>
  <c r="M46" i="59"/>
  <c r="L46" i="59"/>
  <c r="K46" i="59"/>
  <c r="J46" i="59"/>
  <c r="I46" i="59"/>
  <c r="H46" i="59"/>
  <c r="G46" i="59"/>
  <c r="F46" i="59"/>
  <c r="E46" i="59"/>
  <c r="D46" i="59"/>
  <c r="Y45" i="59"/>
  <c r="V45" i="59"/>
  <c r="U45" i="59"/>
  <c r="T45" i="59"/>
  <c r="S45" i="59"/>
  <c r="R45" i="59"/>
  <c r="Q45" i="59"/>
  <c r="P45" i="59"/>
  <c r="O45" i="59"/>
  <c r="N45" i="59"/>
  <c r="M45" i="59"/>
  <c r="L45" i="59"/>
  <c r="K45" i="59"/>
  <c r="J45" i="59"/>
  <c r="I45" i="59"/>
  <c r="H45" i="59"/>
  <c r="G45" i="59"/>
  <c r="F45" i="59"/>
  <c r="E45" i="59"/>
  <c r="D45" i="59"/>
  <c r="B27" i="59"/>
  <c r="B14" i="59"/>
  <c r="Y13" i="59"/>
  <c r="X13" i="59"/>
  <c r="W13" i="59"/>
  <c r="V13" i="59"/>
  <c r="U13" i="59"/>
  <c r="T13" i="59"/>
  <c r="S13" i="59"/>
  <c r="R13" i="59"/>
  <c r="Q13" i="59"/>
  <c r="P13" i="59"/>
  <c r="O13" i="59"/>
  <c r="N13" i="59"/>
  <c r="M13" i="59"/>
  <c r="L13" i="59"/>
  <c r="K13" i="59"/>
  <c r="J13" i="59"/>
  <c r="I13" i="59"/>
  <c r="H13" i="59"/>
  <c r="G13" i="59"/>
  <c r="F13" i="59"/>
  <c r="E13" i="59"/>
  <c r="D13" i="59"/>
  <c r="Y104" i="58"/>
  <c r="X104" i="58"/>
  <c r="W104" i="58"/>
  <c r="V104" i="58"/>
  <c r="U104" i="58"/>
  <c r="T104" i="58"/>
  <c r="S104" i="58"/>
  <c r="R104" i="58"/>
  <c r="Q104" i="58"/>
  <c r="P104" i="58"/>
  <c r="O104" i="58"/>
  <c r="N104" i="58"/>
  <c r="M104" i="58"/>
  <c r="L104" i="58"/>
  <c r="K104" i="58"/>
  <c r="J104" i="58"/>
  <c r="I104" i="58"/>
  <c r="H104" i="58"/>
  <c r="G104" i="58"/>
  <c r="F104" i="58"/>
  <c r="E104" i="58"/>
  <c r="D104" i="58"/>
  <c r="Y102" i="58"/>
  <c r="X102" i="58"/>
  <c r="W102" i="58"/>
  <c r="V102" i="58"/>
  <c r="U102" i="58"/>
  <c r="T102" i="58"/>
  <c r="S102" i="58"/>
  <c r="R102" i="58"/>
  <c r="Q102" i="58"/>
  <c r="P102" i="58"/>
  <c r="O102" i="58"/>
  <c r="N102" i="58"/>
  <c r="M102" i="58"/>
  <c r="L102" i="58"/>
  <c r="K102" i="58"/>
  <c r="J102" i="58"/>
  <c r="I102" i="58"/>
  <c r="H102" i="58"/>
  <c r="G102" i="58"/>
  <c r="F102" i="58"/>
  <c r="E102" i="58"/>
  <c r="D102" i="58"/>
  <c r="Y101" i="58"/>
  <c r="X101" i="58"/>
  <c r="W101" i="58"/>
  <c r="V101" i="58"/>
  <c r="U101" i="58"/>
  <c r="T101" i="58"/>
  <c r="S101" i="58"/>
  <c r="R101" i="58"/>
  <c r="Q101" i="58"/>
  <c r="P101" i="58"/>
  <c r="O101" i="58"/>
  <c r="N101" i="58"/>
  <c r="M101" i="58"/>
  <c r="L101" i="58"/>
  <c r="K101" i="58"/>
  <c r="J101" i="58"/>
  <c r="I101" i="58"/>
  <c r="H101" i="58"/>
  <c r="G101" i="58"/>
  <c r="F101" i="58"/>
  <c r="E101" i="58"/>
  <c r="D101" i="58"/>
  <c r="Y100" i="58"/>
  <c r="X100" i="58"/>
  <c r="W100" i="58"/>
  <c r="V100" i="58"/>
  <c r="U100" i="58"/>
  <c r="T100" i="58"/>
  <c r="S100" i="58"/>
  <c r="R100" i="58"/>
  <c r="Q100" i="58"/>
  <c r="P100" i="58"/>
  <c r="O100" i="58"/>
  <c r="N100" i="58"/>
  <c r="M100" i="58"/>
  <c r="L100" i="58"/>
  <c r="K100" i="58"/>
  <c r="J100" i="58"/>
  <c r="I100" i="58"/>
  <c r="H100" i="58"/>
  <c r="G100" i="58"/>
  <c r="F100" i="58"/>
  <c r="E100" i="58"/>
  <c r="D100" i="58"/>
  <c r="Z94" i="58"/>
  <c r="B94" i="58"/>
  <c r="Z86" i="58"/>
  <c r="B86" i="58"/>
  <c r="B102" i="58" s="1"/>
  <c r="Z85" i="58"/>
  <c r="B85" i="58"/>
  <c r="Z84" i="58"/>
  <c r="B84" i="58"/>
  <c r="A67" i="58"/>
  <c r="Z59" i="58"/>
  <c r="B59" i="58"/>
  <c r="Z58" i="58"/>
  <c r="B58" i="58"/>
  <c r="Z57" i="58"/>
  <c r="B57" i="58"/>
  <c r="B47" i="58"/>
  <c r="Y46" i="58"/>
  <c r="V46" i="58"/>
  <c r="U46" i="58"/>
  <c r="T46" i="58"/>
  <c r="S46" i="58"/>
  <c r="R46" i="58"/>
  <c r="Q46" i="58"/>
  <c r="P46" i="58"/>
  <c r="O46" i="58"/>
  <c r="N46" i="58"/>
  <c r="M46" i="58"/>
  <c r="L46" i="58"/>
  <c r="K46" i="58"/>
  <c r="J46" i="58"/>
  <c r="I46" i="58"/>
  <c r="H46" i="58"/>
  <c r="G46" i="58"/>
  <c r="F46" i="58"/>
  <c r="E46" i="58"/>
  <c r="D46" i="58"/>
  <c r="Y45" i="58"/>
  <c r="V45" i="58"/>
  <c r="U45" i="58"/>
  <c r="T45" i="58"/>
  <c r="S45" i="58"/>
  <c r="R45" i="58"/>
  <c r="Q45" i="58"/>
  <c r="P45" i="58"/>
  <c r="O45" i="58"/>
  <c r="N45" i="58"/>
  <c r="M45" i="58"/>
  <c r="L45" i="58"/>
  <c r="K45" i="58"/>
  <c r="J45" i="58"/>
  <c r="I45" i="58"/>
  <c r="H45" i="58"/>
  <c r="G45" i="58"/>
  <c r="F45" i="58"/>
  <c r="E45" i="58"/>
  <c r="D45" i="58"/>
  <c r="B37" i="58"/>
  <c r="B27" i="58"/>
  <c r="Y13" i="58"/>
  <c r="X13" i="58"/>
  <c r="W13" i="58"/>
  <c r="V13" i="58"/>
  <c r="U13" i="58"/>
  <c r="T13" i="58"/>
  <c r="S13" i="58"/>
  <c r="R13" i="58"/>
  <c r="Q13" i="58"/>
  <c r="P13" i="58"/>
  <c r="O13" i="58"/>
  <c r="N13" i="58"/>
  <c r="M13" i="58"/>
  <c r="L13" i="58"/>
  <c r="K13" i="58"/>
  <c r="J13" i="58"/>
  <c r="I13" i="58"/>
  <c r="H13" i="58"/>
  <c r="G13" i="58"/>
  <c r="F13" i="58"/>
  <c r="E13" i="58"/>
  <c r="D13" i="58"/>
  <c r="Y104" i="57"/>
  <c r="X104" i="57"/>
  <c r="W104" i="57"/>
  <c r="V104" i="57"/>
  <c r="U104" i="57"/>
  <c r="T104" i="57"/>
  <c r="S104" i="57"/>
  <c r="R104" i="57"/>
  <c r="Q104" i="57"/>
  <c r="P104" i="57"/>
  <c r="O104" i="57"/>
  <c r="N104" i="57"/>
  <c r="M104" i="57"/>
  <c r="L104" i="57"/>
  <c r="K104" i="57"/>
  <c r="J104" i="57"/>
  <c r="I104" i="57"/>
  <c r="H104" i="57"/>
  <c r="G104" i="57"/>
  <c r="F104" i="57"/>
  <c r="E104" i="57"/>
  <c r="D104" i="57"/>
  <c r="Y102" i="57"/>
  <c r="X102" i="57"/>
  <c r="W102" i="57"/>
  <c r="V102" i="57"/>
  <c r="U102" i="57"/>
  <c r="T102" i="57"/>
  <c r="S102" i="57"/>
  <c r="R102" i="57"/>
  <c r="Q102" i="57"/>
  <c r="P102" i="57"/>
  <c r="O102" i="57"/>
  <c r="N102" i="57"/>
  <c r="M102" i="57"/>
  <c r="L102" i="57"/>
  <c r="K102" i="57"/>
  <c r="J102" i="57"/>
  <c r="I102" i="57"/>
  <c r="H102" i="57"/>
  <c r="G102" i="57"/>
  <c r="F102" i="57"/>
  <c r="E102" i="57"/>
  <c r="D102" i="57"/>
  <c r="Y101" i="57"/>
  <c r="X101" i="57"/>
  <c r="W101" i="57"/>
  <c r="V101" i="57"/>
  <c r="U101" i="57"/>
  <c r="T101" i="57"/>
  <c r="S101" i="57"/>
  <c r="R101" i="57"/>
  <c r="Q101" i="57"/>
  <c r="P101" i="57"/>
  <c r="O101" i="57"/>
  <c r="N101" i="57"/>
  <c r="M101" i="57"/>
  <c r="L101" i="57"/>
  <c r="K101" i="57"/>
  <c r="J101" i="57"/>
  <c r="I101" i="57"/>
  <c r="H101" i="57"/>
  <c r="G101" i="57"/>
  <c r="F101" i="57"/>
  <c r="E101" i="57"/>
  <c r="D101" i="57"/>
  <c r="Y100" i="57"/>
  <c r="X100" i="57"/>
  <c r="W100" i="57"/>
  <c r="V100" i="57"/>
  <c r="U100" i="57"/>
  <c r="T100" i="57"/>
  <c r="S100" i="57"/>
  <c r="R100" i="57"/>
  <c r="Q100" i="57"/>
  <c r="P100" i="57"/>
  <c r="O100" i="57"/>
  <c r="N100" i="57"/>
  <c r="M100" i="57"/>
  <c r="L100" i="57"/>
  <c r="K100" i="57"/>
  <c r="J100" i="57"/>
  <c r="I100" i="57"/>
  <c r="H100" i="57"/>
  <c r="G100" i="57"/>
  <c r="F100" i="57"/>
  <c r="E100" i="57"/>
  <c r="D100" i="57"/>
  <c r="Z94" i="57"/>
  <c r="B94" i="57"/>
  <c r="Z86" i="57"/>
  <c r="B86" i="57"/>
  <c r="B102" i="57" s="1"/>
  <c r="Z85" i="57"/>
  <c r="B85" i="57"/>
  <c r="Z84" i="57"/>
  <c r="B84" i="57"/>
  <c r="A67" i="57"/>
  <c r="Z59" i="57"/>
  <c r="B59" i="57"/>
  <c r="Z58" i="57"/>
  <c r="B58" i="57"/>
  <c r="Z57" i="57"/>
  <c r="B57" i="57"/>
  <c r="B47" i="57"/>
  <c r="Y46" i="57"/>
  <c r="V46" i="57"/>
  <c r="U46" i="57"/>
  <c r="T46" i="57"/>
  <c r="S46" i="57"/>
  <c r="R46" i="57"/>
  <c r="Q46" i="57"/>
  <c r="P46" i="57"/>
  <c r="O46" i="57"/>
  <c r="N46" i="57"/>
  <c r="M46" i="57"/>
  <c r="L46" i="57"/>
  <c r="K46" i="57"/>
  <c r="J46" i="57"/>
  <c r="I46" i="57"/>
  <c r="H46" i="57"/>
  <c r="G46" i="57"/>
  <c r="F46" i="57"/>
  <c r="E46" i="57"/>
  <c r="D46" i="57"/>
  <c r="Y45" i="57"/>
  <c r="V45" i="57"/>
  <c r="U45" i="57"/>
  <c r="T45" i="57"/>
  <c r="S45" i="57"/>
  <c r="R45" i="57"/>
  <c r="Q45" i="57"/>
  <c r="P45" i="57"/>
  <c r="O45" i="57"/>
  <c r="N45" i="57"/>
  <c r="M45" i="57"/>
  <c r="L45" i="57"/>
  <c r="K45" i="57"/>
  <c r="J45" i="57"/>
  <c r="I45" i="57"/>
  <c r="H45" i="57"/>
  <c r="G45" i="57"/>
  <c r="F45" i="57"/>
  <c r="E45" i="57"/>
  <c r="D45" i="57"/>
  <c r="B37" i="57"/>
  <c r="B27" i="57"/>
  <c r="B14" i="57"/>
  <c r="Y13" i="57"/>
  <c r="X13" i="57"/>
  <c r="W13" i="57"/>
  <c r="V13" i="57"/>
  <c r="U13" i="57"/>
  <c r="T13" i="57"/>
  <c r="S13" i="57"/>
  <c r="R13" i="57"/>
  <c r="Q13" i="57"/>
  <c r="P13" i="57"/>
  <c r="O13" i="57"/>
  <c r="N13" i="57"/>
  <c r="M13" i="57"/>
  <c r="L13" i="57"/>
  <c r="K13" i="57"/>
  <c r="J13" i="57"/>
  <c r="I13" i="57"/>
  <c r="H13" i="57"/>
  <c r="G13" i="57"/>
  <c r="F13" i="57"/>
  <c r="E13" i="57"/>
  <c r="D13" i="57"/>
  <c r="Y104" i="56"/>
  <c r="X104" i="56"/>
  <c r="W104" i="56"/>
  <c r="V104" i="56"/>
  <c r="U104" i="56"/>
  <c r="T104" i="56"/>
  <c r="S104" i="56"/>
  <c r="R104" i="56"/>
  <c r="Q104" i="56"/>
  <c r="P104" i="56"/>
  <c r="O104" i="56"/>
  <c r="N104" i="56"/>
  <c r="M104" i="56"/>
  <c r="L104" i="56"/>
  <c r="K104" i="56"/>
  <c r="J104" i="56"/>
  <c r="I104" i="56"/>
  <c r="H104" i="56"/>
  <c r="G104" i="56"/>
  <c r="F104" i="56"/>
  <c r="E104" i="56"/>
  <c r="D104" i="56"/>
  <c r="Y102" i="56"/>
  <c r="X102" i="56"/>
  <c r="W102" i="56"/>
  <c r="V102" i="56"/>
  <c r="U102" i="56"/>
  <c r="T102" i="56"/>
  <c r="S102" i="56"/>
  <c r="R102" i="56"/>
  <c r="Q102" i="56"/>
  <c r="P102" i="56"/>
  <c r="O102" i="56"/>
  <c r="N102" i="56"/>
  <c r="M102" i="56"/>
  <c r="L102" i="56"/>
  <c r="K102" i="56"/>
  <c r="J102" i="56"/>
  <c r="I102" i="56"/>
  <c r="H102" i="56"/>
  <c r="G102" i="56"/>
  <c r="F102" i="56"/>
  <c r="E102" i="56"/>
  <c r="D102" i="56"/>
  <c r="Y101" i="56"/>
  <c r="X101" i="56"/>
  <c r="W101" i="56"/>
  <c r="V101" i="56"/>
  <c r="U101" i="56"/>
  <c r="T101" i="56"/>
  <c r="S101" i="56"/>
  <c r="R101" i="56"/>
  <c r="Q101" i="56"/>
  <c r="P101" i="56"/>
  <c r="O101" i="56"/>
  <c r="N101" i="56"/>
  <c r="M101" i="56"/>
  <c r="L101" i="56"/>
  <c r="K101" i="56"/>
  <c r="J101" i="56"/>
  <c r="I101" i="56"/>
  <c r="H101" i="56"/>
  <c r="G101" i="56"/>
  <c r="F101" i="56"/>
  <c r="E101" i="56"/>
  <c r="D101" i="56"/>
  <c r="Y100" i="56"/>
  <c r="X100" i="56"/>
  <c r="W100" i="56"/>
  <c r="V100" i="56"/>
  <c r="U100" i="56"/>
  <c r="T100" i="56"/>
  <c r="S100" i="56"/>
  <c r="R100" i="56"/>
  <c r="Q100" i="56"/>
  <c r="P100" i="56"/>
  <c r="O100" i="56"/>
  <c r="N100" i="56"/>
  <c r="M100" i="56"/>
  <c r="L100" i="56"/>
  <c r="K100" i="56"/>
  <c r="J100" i="56"/>
  <c r="I100" i="56"/>
  <c r="H100" i="56"/>
  <c r="G100" i="56"/>
  <c r="F100" i="56"/>
  <c r="E100" i="56"/>
  <c r="D100" i="56"/>
  <c r="Z94" i="56"/>
  <c r="B94" i="56"/>
  <c r="Z86" i="56"/>
  <c r="B86" i="56"/>
  <c r="B102" i="56" s="1"/>
  <c r="Z85" i="56"/>
  <c r="B85" i="56"/>
  <c r="Z84" i="56"/>
  <c r="B84" i="56"/>
  <c r="A67" i="56"/>
  <c r="Z59" i="56"/>
  <c r="B59" i="56"/>
  <c r="Z58" i="56"/>
  <c r="B58" i="56"/>
  <c r="Z57" i="56"/>
  <c r="B57" i="56"/>
  <c r="B47" i="56"/>
  <c r="Y46" i="56"/>
  <c r="V46" i="56"/>
  <c r="U46" i="56"/>
  <c r="T46" i="56"/>
  <c r="S46" i="56"/>
  <c r="R46" i="56"/>
  <c r="Q46" i="56"/>
  <c r="P46" i="56"/>
  <c r="O46" i="56"/>
  <c r="N46" i="56"/>
  <c r="M46" i="56"/>
  <c r="L46" i="56"/>
  <c r="K46" i="56"/>
  <c r="J46" i="56"/>
  <c r="I46" i="56"/>
  <c r="H46" i="56"/>
  <c r="G46" i="56"/>
  <c r="F46" i="56"/>
  <c r="E46" i="56"/>
  <c r="D46" i="56"/>
  <c r="Y45" i="56"/>
  <c r="V45" i="56"/>
  <c r="U45" i="56"/>
  <c r="T45" i="56"/>
  <c r="S45" i="56"/>
  <c r="R45" i="56"/>
  <c r="Q45" i="56"/>
  <c r="P45" i="56"/>
  <c r="O45" i="56"/>
  <c r="N45" i="56"/>
  <c r="M45" i="56"/>
  <c r="L45" i="56"/>
  <c r="K45" i="56"/>
  <c r="J45" i="56"/>
  <c r="I45" i="56"/>
  <c r="H45" i="56"/>
  <c r="G45" i="56"/>
  <c r="F45" i="56"/>
  <c r="E45" i="56"/>
  <c r="D45" i="56"/>
  <c r="B27" i="56"/>
  <c r="B14" i="56"/>
  <c r="Y13" i="56"/>
  <c r="X13" i="56"/>
  <c r="W13" i="56"/>
  <c r="V13" i="56"/>
  <c r="U13" i="56"/>
  <c r="T13" i="56"/>
  <c r="S13" i="56"/>
  <c r="R13" i="56"/>
  <c r="Q13" i="56"/>
  <c r="P13" i="56"/>
  <c r="O13" i="56"/>
  <c r="N13" i="56"/>
  <c r="M13" i="56"/>
  <c r="L13" i="56"/>
  <c r="K13" i="56"/>
  <c r="J13" i="56"/>
  <c r="I13" i="56"/>
  <c r="H13" i="56"/>
  <c r="G13" i="56"/>
  <c r="F13" i="56"/>
  <c r="E13" i="56"/>
  <c r="D13" i="56"/>
  <c r="Y104" i="55"/>
  <c r="X104" i="55"/>
  <c r="W104" i="55"/>
  <c r="V104" i="55"/>
  <c r="U104" i="55"/>
  <c r="T104" i="55"/>
  <c r="S104" i="55"/>
  <c r="R104" i="55"/>
  <c r="Q104" i="55"/>
  <c r="P104" i="55"/>
  <c r="O104" i="55"/>
  <c r="N104" i="55"/>
  <c r="M104" i="55"/>
  <c r="L104" i="55"/>
  <c r="K104" i="55"/>
  <c r="J104" i="55"/>
  <c r="I104" i="55"/>
  <c r="H104" i="55"/>
  <c r="G104" i="55"/>
  <c r="F104" i="55"/>
  <c r="E104" i="55"/>
  <c r="D104" i="55"/>
  <c r="Y102" i="55"/>
  <c r="X102" i="55"/>
  <c r="W102" i="55"/>
  <c r="V102" i="55"/>
  <c r="U102" i="55"/>
  <c r="T102" i="55"/>
  <c r="S102" i="55"/>
  <c r="R102" i="55"/>
  <c r="Q102" i="55"/>
  <c r="P102" i="55"/>
  <c r="O102" i="55"/>
  <c r="N102" i="55"/>
  <c r="M102" i="55"/>
  <c r="L102" i="55"/>
  <c r="K102" i="55"/>
  <c r="J102" i="55"/>
  <c r="I102" i="55"/>
  <c r="H102" i="55"/>
  <c r="G102" i="55"/>
  <c r="F102" i="55"/>
  <c r="E102" i="55"/>
  <c r="D102" i="55"/>
  <c r="Y101" i="55"/>
  <c r="X101" i="55"/>
  <c r="W101" i="55"/>
  <c r="V101" i="55"/>
  <c r="U101" i="55"/>
  <c r="T101" i="55"/>
  <c r="S101" i="55"/>
  <c r="R101" i="55"/>
  <c r="Q101" i="55"/>
  <c r="P101" i="55"/>
  <c r="O101" i="55"/>
  <c r="N101" i="55"/>
  <c r="M101" i="55"/>
  <c r="L101" i="55"/>
  <c r="K101" i="55"/>
  <c r="J101" i="55"/>
  <c r="I101" i="55"/>
  <c r="H101" i="55"/>
  <c r="G101" i="55"/>
  <c r="F101" i="55"/>
  <c r="E101" i="55"/>
  <c r="D101" i="55"/>
  <c r="Y100" i="55"/>
  <c r="X100" i="55"/>
  <c r="W100" i="55"/>
  <c r="V100" i="55"/>
  <c r="U100" i="55"/>
  <c r="T100" i="55"/>
  <c r="S100" i="55"/>
  <c r="R100" i="55"/>
  <c r="Q100" i="55"/>
  <c r="P100" i="55"/>
  <c r="O100" i="55"/>
  <c r="N100" i="55"/>
  <c r="M100" i="55"/>
  <c r="L100" i="55"/>
  <c r="K100" i="55"/>
  <c r="J100" i="55"/>
  <c r="I100" i="55"/>
  <c r="H100" i="55"/>
  <c r="G100" i="55"/>
  <c r="F100" i="55"/>
  <c r="E100" i="55"/>
  <c r="D100" i="55"/>
  <c r="Z94" i="55"/>
  <c r="B94" i="55"/>
  <c r="Z86" i="55"/>
  <c r="B86" i="55"/>
  <c r="B102" i="55" s="1"/>
  <c r="Z85" i="55"/>
  <c r="B85" i="55"/>
  <c r="Z84" i="55"/>
  <c r="B84" i="55"/>
  <c r="A67" i="55"/>
  <c r="Z59" i="55"/>
  <c r="B59" i="55"/>
  <c r="Z58" i="55"/>
  <c r="B58" i="55"/>
  <c r="Z57" i="55"/>
  <c r="B57" i="55"/>
  <c r="B47" i="55"/>
  <c r="Y46" i="55"/>
  <c r="V46" i="55"/>
  <c r="U46" i="55"/>
  <c r="T46" i="55"/>
  <c r="S46" i="55"/>
  <c r="R46" i="55"/>
  <c r="Q46" i="55"/>
  <c r="P46" i="55"/>
  <c r="O46" i="55"/>
  <c r="N46" i="55"/>
  <c r="M46" i="55"/>
  <c r="L46" i="55"/>
  <c r="K46" i="55"/>
  <c r="J46" i="55"/>
  <c r="I46" i="55"/>
  <c r="H46" i="55"/>
  <c r="G46" i="55"/>
  <c r="F46" i="55"/>
  <c r="E46" i="55"/>
  <c r="D46" i="55"/>
  <c r="Y45" i="55"/>
  <c r="V45" i="55"/>
  <c r="U45" i="55"/>
  <c r="T45" i="55"/>
  <c r="S45" i="55"/>
  <c r="R45" i="55"/>
  <c r="Q45" i="55"/>
  <c r="P45" i="55"/>
  <c r="O45" i="55"/>
  <c r="N45" i="55"/>
  <c r="M45" i="55"/>
  <c r="L45" i="55"/>
  <c r="K45" i="55"/>
  <c r="J45" i="55"/>
  <c r="I45" i="55"/>
  <c r="H45" i="55"/>
  <c r="G45" i="55"/>
  <c r="F45" i="55"/>
  <c r="E45" i="55"/>
  <c r="D45" i="55"/>
  <c r="B37" i="55"/>
  <c r="B27" i="55"/>
  <c r="B14" i="55"/>
  <c r="Y13" i="55"/>
  <c r="X13" i="55"/>
  <c r="W13" i="55"/>
  <c r="V13" i="55"/>
  <c r="U13" i="55"/>
  <c r="T13" i="55"/>
  <c r="S13" i="55"/>
  <c r="R13" i="55"/>
  <c r="Q13" i="55"/>
  <c r="P13" i="55"/>
  <c r="O13" i="55"/>
  <c r="N13" i="55"/>
  <c r="M13" i="55"/>
  <c r="L13" i="55"/>
  <c r="K13" i="55"/>
  <c r="J13" i="55"/>
  <c r="I13" i="55"/>
  <c r="H13" i="55"/>
  <c r="G13" i="55"/>
  <c r="F13" i="55"/>
  <c r="E13" i="55"/>
  <c r="D13" i="55"/>
  <c r="Y104" i="54"/>
  <c r="X104" i="54"/>
  <c r="W104" i="54"/>
  <c r="V104" i="54"/>
  <c r="U104" i="54"/>
  <c r="T104" i="54"/>
  <c r="S104" i="54"/>
  <c r="R104" i="54"/>
  <c r="Q104" i="54"/>
  <c r="P104" i="54"/>
  <c r="O104" i="54"/>
  <c r="N104" i="54"/>
  <c r="M104" i="54"/>
  <c r="L104" i="54"/>
  <c r="K104" i="54"/>
  <c r="J104" i="54"/>
  <c r="I104" i="54"/>
  <c r="H104" i="54"/>
  <c r="G104" i="54"/>
  <c r="F104" i="54"/>
  <c r="E104" i="54"/>
  <c r="D104" i="54"/>
  <c r="Y102" i="54"/>
  <c r="X102" i="54"/>
  <c r="W102" i="54"/>
  <c r="V102" i="54"/>
  <c r="U102" i="54"/>
  <c r="T102" i="54"/>
  <c r="S102" i="54"/>
  <c r="R102" i="54"/>
  <c r="Q102" i="54"/>
  <c r="P102" i="54"/>
  <c r="O102" i="54"/>
  <c r="N102" i="54"/>
  <c r="M102" i="54"/>
  <c r="L102" i="54"/>
  <c r="K102" i="54"/>
  <c r="J102" i="54"/>
  <c r="I102" i="54"/>
  <c r="H102" i="54"/>
  <c r="G102" i="54"/>
  <c r="F102" i="54"/>
  <c r="E102" i="54"/>
  <c r="D102" i="54"/>
  <c r="Y101" i="54"/>
  <c r="X101" i="54"/>
  <c r="W101" i="54"/>
  <c r="V101" i="54"/>
  <c r="U101" i="54"/>
  <c r="T101" i="54"/>
  <c r="S101" i="54"/>
  <c r="R101" i="54"/>
  <c r="Q101" i="54"/>
  <c r="P101" i="54"/>
  <c r="O101" i="54"/>
  <c r="N101" i="54"/>
  <c r="M101" i="54"/>
  <c r="L101" i="54"/>
  <c r="K101" i="54"/>
  <c r="J101" i="54"/>
  <c r="I101" i="54"/>
  <c r="H101" i="54"/>
  <c r="G101" i="54"/>
  <c r="F101" i="54"/>
  <c r="E101" i="54"/>
  <c r="D101" i="54"/>
  <c r="Y100" i="54"/>
  <c r="X100" i="54"/>
  <c r="W100" i="54"/>
  <c r="V100" i="54"/>
  <c r="U100" i="54"/>
  <c r="T100" i="54"/>
  <c r="S100" i="54"/>
  <c r="R100" i="54"/>
  <c r="Q100" i="54"/>
  <c r="P100" i="54"/>
  <c r="O100" i="54"/>
  <c r="N100" i="54"/>
  <c r="M100" i="54"/>
  <c r="L100" i="54"/>
  <c r="K100" i="54"/>
  <c r="J100" i="54"/>
  <c r="I100" i="54"/>
  <c r="H100" i="54"/>
  <c r="G100" i="54"/>
  <c r="F100" i="54"/>
  <c r="E100" i="54"/>
  <c r="D100" i="54"/>
  <c r="Z94" i="54"/>
  <c r="B94" i="54"/>
  <c r="Z86" i="54"/>
  <c r="B86" i="54"/>
  <c r="B102" i="54" s="1"/>
  <c r="Z85" i="54"/>
  <c r="B85" i="54"/>
  <c r="Z84" i="54"/>
  <c r="B84" i="54"/>
  <c r="A67" i="54"/>
  <c r="Z59" i="54"/>
  <c r="B59" i="54"/>
  <c r="Z58" i="54"/>
  <c r="B58" i="54"/>
  <c r="Z57" i="54"/>
  <c r="B57" i="54"/>
  <c r="Y46" i="54"/>
  <c r="V46" i="54"/>
  <c r="U46" i="54"/>
  <c r="T46" i="54"/>
  <c r="S46" i="54"/>
  <c r="R46" i="54"/>
  <c r="Q46" i="54"/>
  <c r="P46" i="54"/>
  <c r="O46" i="54"/>
  <c r="N46" i="54"/>
  <c r="M46" i="54"/>
  <c r="L46" i="54"/>
  <c r="K46" i="54"/>
  <c r="J46" i="54"/>
  <c r="I46" i="54"/>
  <c r="H46" i="54"/>
  <c r="G46" i="54"/>
  <c r="F46" i="54"/>
  <c r="E46" i="54"/>
  <c r="D46" i="54"/>
  <c r="Y45" i="54"/>
  <c r="V45" i="54"/>
  <c r="U45" i="54"/>
  <c r="T45" i="54"/>
  <c r="S45" i="54"/>
  <c r="R45" i="54"/>
  <c r="Q45" i="54"/>
  <c r="P45" i="54"/>
  <c r="O45" i="54"/>
  <c r="N45" i="54"/>
  <c r="M45" i="54"/>
  <c r="L45" i="54"/>
  <c r="K45" i="54"/>
  <c r="J45" i="54"/>
  <c r="I45" i="54"/>
  <c r="H45" i="54"/>
  <c r="G45" i="54"/>
  <c r="F45" i="54"/>
  <c r="E45" i="54"/>
  <c r="D45" i="54"/>
  <c r="B27" i="54"/>
  <c r="B14" i="54"/>
  <c r="Y13" i="54"/>
  <c r="X13" i="54"/>
  <c r="W13" i="54"/>
  <c r="V13" i="54"/>
  <c r="U13" i="54"/>
  <c r="T13" i="54"/>
  <c r="S13" i="54"/>
  <c r="R13" i="54"/>
  <c r="Q13" i="54"/>
  <c r="P13" i="54"/>
  <c r="O13" i="54"/>
  <c r="N13" i="54"/>
  <c r="M13" i="54"/>
  <c r="L13" i="54"/>
  <c r="K13" i="54"/>
  <c r="J13" i="54"/>
  <c r="I13" i="54"/>
  <c r="H13" i="54"/>
  <c r="G13" i="54"/>
  <c r="F13" i="54"/>
  <c r="E13" i="54"/>
  <c r="D13" i="54"/>
  <c r="B60" i="59" l="1"/>
  <c r="B95" i="55"/>
  <c r="B95" i="54"/>
  <c r="B92" i="60"/>
  <c r="B146" i="60" s="1"/>
  <c r="B95" i="56"/>
  <c r="B95" i="57"/>
  <c r="B95" i="58"/>
  <c r="B95" i="59"/>
  <c r="B96" i="59" s="1"/>
  <c r="B60" i="57"/>
  <c r="B60" i="58"/>
  <c r="Z102" i="60"/>
  <c r="B104" i="59"/>
  <c r="G105" i="58"/>
  <c r="O105" i="58"/>
  <c r="W105" i="58"/>
  <c r="B60" i="54"/>
  <c r="B96" i="55"/>
  <c r="B96" i="56"/>
  <c r="B96" i="54"/>
  <c r="B60" i="55"/>
  <c r="B60" i="56"/>
  <c r="B96" i="57"/>
  <c r="B96" i="58"/>
  <c r="B81" i="60"/>
  <c r="D147" i="60"/>
  <c r="F147" i="60"/>
  <c r="H147" i="60"/>
  <c r="J147" i="60"/>
  <c r="L147" i="60"/>
  <c r="N147" i="60"/>
  <c r="P147" i="60"/>
  <c r="R147" i="60"/>
  <c r="T147" i="60"/>
  <c r="V147" i="60"/>
  <c r="X147" i="60"/>
  <c r="E147" i="60"/>
  <c r="G147" i="60"/>
  <c r="I147" i="60"/>
  <c r="K147" i="60"/>
  <c r="M147" i="60"/>
  <c r="O147" i="60"/>
  <c r="Q147" i="60"/>
  <c r="S147" i="60"/>
  <c r="U147" i="60"/>
  <c r="W147" i="60"/>
  <c r="Y147" i="60"/>
  <c r="B101" i="54"/>
  <c r="B104" i="54"/>
  <c r="B100" i="55"/>
  <c r="B100" i="58"/>
  <c r="E105" i="59"/>
  <c r="O105" i="54"/>
  <c r="W105" i="54"/>
  <c r="I105" i="55"/>
  <c r="Q105" i="55"/>
  <c r="Y105" i="55"/>
  <c r="B104" i="56"/>
  <c r="E105" i="56"/>
  <c r="M105" i="56"/>
  <c r="U105" i="56"/>
  <c r="H105" i="54"/>
  <c r="P105" i="54"/>
  <c r="X105" i="54"/>
  <c r="F105" i="56"/>
  <c r="N105" i="56"/>
  <c r="V105" i="56"/>
  <c r="B100" i="57"/>
  <c r="U105" i="59"/>
  <c r="M105" i="59"/>
  <c r="G105" i="54"/>
  <c r="B101" i="55"/>
  <c r="B104" i="58"/>
  <c r="B101" i="57"/>
  <c r="F105" i="58"/>
  <c r="N105" i="58"/>
  <c r="V105" i="58"/>
  <c r="Z104" i="58"/>
  <c r="B54" i="59"/>
  <c r="B61" i="59" s="1"/>
  <c r="B54" i="56"/>
  <c r="B54" i="55"/>
  <c r="D105" i="59"/>
  <c r="L105" i="59"/>
  <c r="T105" i="59"/>
  <c r="I105" i="57"/>
  <c r="Q105" i="57"/>
  <c r="Y105" i="57"/>
  <c r="J105" i="57"/>
  <c r="R105" i="57"/>
  <c r="B37" i="60"/>
  <c r="B14" i="60"/>
  <c r="J105" i="55"/>
  <c r="R105" i="55"/>
  <c r="B58" i="60"/>
  <c r="Z101" i="55"/>
  <c r="Z104" i="56"/>
  <c r="Z59" i="60"/>
  <c r="B100" i="54"/>
  <c r="I105" i="54"/>
  <c r="Q105" i="54"/>
  <c r="Y105" i="54"/>
  <c r="K105" i="55"/>
  <c r="S105" i="55"/>
  <c r="G105" i="56"/>
  <c r="O105" i="56"/>
  <c r="W105" i="56"/>
  <c r="K105" i="57"/>
  <c r="S105" i="57"/>
  <c r="H105" i="58"/>
  <c r="P105" i="58"/>
  <c r="X105" i="58"/>
  <c r="Z102" i="58"/>
  <c r="F105" i="59"/>
  <c r="N105" i="59"/>
  <c r="V105" i="59"/>
  <c r="Z104" i="59"/>
  <c r="Z141" i="60"/>
  <c r="Z45" i="54"/>
  <c r="J105" i="54"/>
  <c r="R105" i="54"/>
  <c r="Z101" i="54"/>
  <c r="Z46" i="55"/>
  <c r="D105" i="55"/>
  <c r="L105" i="55"/>
  <c r="T105" i="55"/>
  <c r="H105" i="56"/>
  <c r="P105" i="56"/>
  <c r="X105" i="56"/>
  <c r="Z102" i="56"/>
  <c r="Z46" i="57"/>
  <c r="D105" i="57"/>
  <c r="L105" i="57"/>
  <c r="T105" i="57"/>
  <c r="I105" i="58"/>
  <c r="Q105" i="58"/>
  <c r="Y105" i="58"/>
  <c r="G105" i="59"/>
  <c r="O105" i="59"/>
  <c r="W105" i="59"/>
  <c r="B27" i="60"/>
  <c r="B47" i="60"/>
  <c r="B100" i="56"/>
  <c r="I105" i="56"/>
  <c r="Q105" i="56"/>
  <c r="Y105" i="56"/>
  <c r="B54" i="57"/>
  <c r="B104" i="57"/>
  <c r="E105" i="57"/>
  <c r="M105" i="57"/>
  <c r="U105" i="57"/>
  <c r="J105" i="58"/>
  <c r="R105" i="58"/>
  <c r="Z101" i="58"/>
  <c r="H105" i="59"/>
  <c r="P105" i="59"/>
  <c r="X105" i="59"/>
  <c r="Z102" i="59"/>
  <c r="F105" i="55"/>
  <c r="N105" i="55"/>
  <c r="V105" i="55"/>
  <c r="Z104" i="55"/>
  <c r="J105" i="56"/>
  <c r="R105" i="56"/>
  <c r="Z101" i="56"/>
  <c r="F105" i="57"/>
  <c r="N105" i="57"/>
  <c r="V105" i="57"/>
  <c r="Z104" i="57"/>
  <c r="B101" i="58"/>
  <c r="K105" i="58"/>
  <c r="S105" i="58"/>
  <c r="B100" i="59"/>
  <c r="I105" i="59"/>
  <c r="Q105" i="59"/>
  <c r="Y105" i="59"/>
  <c r="Z102" i="54"/>
  <c r="Z101" i="57"/>
  <c r="S105" i="54"/>
  <c r="B104" i="55"/>
  <c r="E105" i="55"/>
  <c r="U105" i="55"/>
  <c r="L105" i="54"/>
  <c r="E105" i="54"/>
  <c r="M105" i="54"/>
  <c r="U105" i="54"/>
  <c r="G105" i="55"/>
  <c r="O105" i="55"/>
  <c r="W105" i="55"/>
  <c r="B101" i="56"/>
  <c r="K105" i="56"/>
  <c r="S105" i="56"/>
  <c r="G105" i="57"/>
  <c r="O105" i="57"/>
  <c r="W105" i="57"/>
  <c r="D105" i="58"/>
  <c r="L105" i="58"/>
  <c r="T105" i="58"/>
  <c r="J105" i="59"/>
  <c r="R105" i="59"/>
  <c r="Z101" i="59"/>
  <c r="B59" i="60"/>
  <c r="K105" i="54"/>
  <c r="M105" i="55"/>
  <c r="D105" i="54"/>
  <c r="T105" i="54"/>
  <c r="F105" i="54"/>
  <c r="N105" i="54"/>
  <c r="V105" i="54"/>
  <c r="Z104" i="54"/>
  <c r="Z45" i="55"/>
  <c r="H105" i="55"/>
  <c r="P105" i="55"/>
  <c r="X105" i="55"/>
  <c r="Z102" i="55"/>
  <c r="D105" i="56"/>
  <c r="L105" i="56"/>
  <c r="T105" i="56"/>
  <c r="Z45" i="57"/>
  <c r="H105" i="57"/>
  <c r="P105" i="57"/>
  <c r="X105" i="57"/>
  <c r="Z102" i="57"/>
  <c r="B54" i="58"/>
  <c r="E105" i="58"/>
  <c r="M105" i="58"/>
  <c r="U105" i="58"/>
  <c r="B101" i="59"/>
  <c r="K105" i="59"/>
  <c r="S105" i="59"/>
  <c r="Z58" i="60"/>
  <c r="Z45" i="59"/>
  <c r="Z46" i="59"/>
  <c r="Z45" i="58"/>
  <c r="Z46" i="58"/>
  <c r="Z45" i="56"/>
  <c r="Z46" i="56"/>
  <c r="Z45" i="60"/>
  <c r="Z46" i="60"/>
  <c r="D67" i="60"/>
  <c r="F67" i="60"/>
  <c r="H67" i="60"/>
  <c r="J67" i="60"/>
  <c r="L67" i="60"/>
  <c r="N67" i="60"/>
  <c r="P67" i="60"/>
  <c r="R67" i="60"/>
  <c r="T67" i="60"/>
  <c r="V67" i="60"/>
  <c r="X67" i="60"/>
  <c r="Z13" i="60"/>
  <c r="E67" i="60"/>
  <c r="G67" i="60"/>
  <c r="I67" i="60"/>
  <c r="K67" i="60"/>
  <c r="M67" i="60"/>
  <c r="O67" i="60"/>
  <c r="Q67" i="60"/>
  <c r="S67" i="60"/>
  <c r="U67" i="60"/>
  <c r="W67" i="60"/>
  <c r="Y67" i="60"/>
  <c r="E67" i="59"/>
  <c r="G67" i="59"/>
  <c r="I67" i="59"/>
  <c r="K67" i="59"/>
  <c r="M67" i="59"/>
  <c r="O67" i="59"/>
  <c r="Q67" i="59"/>
  <c r="S67" i="59"/>
  <c r="U67" i="59"/>
  <c r="W67" i="59"/>
  <c r="Y67" i="59"/>
  <c r="D67" i="59"/>
  <c r="F67" i="59"/>
  <c r="H67" i="59"/>
  <c r="J67" i="59"/>
  <c r="L67" i="59"/>
  <c r="N67" i="59"/>
  <c r="P67" i="59"/>
  <c r="R67" i="59"/>
  <c r="T67" i="59"/>
  <c r="V67" i="59"/>
  <c r="X67" i="59"/>
  <c r="Z13" i="59"/>
  <c r="Z100" i="59"/>
  <c r="E67" i="58"/>
  <c r="G67" i="58"/>
  <c r="I67" i="58"/>
  <c r="K67" i="58"/>
  <c r="M67" i="58"/>
  <c r="O67" i="58"/>
  <c r="Q67" i="58"/>
  <c r="S67" i="58"/>
  <c r="U67" i="58"/>
  <c r="W67" i="58"/>
  <c r="Y67" i="58"/>
  <c r="D67" i="58"/>
  <c r="F67" i="58"/>
  <c r="H67" i="58"/>
  <c r="J67" i="58"/>
  <c r="L67" i="58"/>
  <c r="N67" i="58"/>
  <c r="P67" i="58"/>
  <c r="R67" i="58"/>
  <c r="T67" i="58"/>
  <c r="V67" i="58"/>
  <c r="X67" i="58"/>
  <c r="Z13" i="58"/>
  <c r="Z100" i="58"/>
  <c r="E67" i="57"/>
  <c r="G67" i="57"/>
  <c r="I67" i="57"/>
  <c r="K67" i="57"/>
  <c r="M67" i="57"/>
  <c r="O67" i="57"/>
  <c r="Q67" i="57"/>
  <c r="S67" i="57"/>
  <c r="U67" i="57"/>
  <c r="W67" i="57"/>
  <c r="Y67" i="57"/>
  <c r="D67" i="57"/>
  <c r="F67" i="57"/>
  <c r="H67" i="57"/>
  <c r="J67" i="57"/>
  <c r="L67" i="57"/>
  <c r="N67" i="57"/>
  <c r="P67" i="57"/>
  <c r="R67" i="57"/>
  <c r="T67" i="57"/>
  <c r="V67" i="57"/>
  <c r="X67" i="57"/>
  <c r="Z13" i="57"/>
  <c r="Z100" i="57"/>
  <c r="D67" i="56"/>
  <c r="F67" i="56"/>
  <c r="H67" i="56"/>
  <c r="J67" i="56"/>
  <c r="L67" i="56"/>
  <c r="N67" i="56"/>
  <c r="P67" i="56"/>
  <c r="R67" i="56"/>
  <c r="T67" i="56"/>
  <c r="V67" i="56"/>
  <c r="X67" i="56"/>
  <c r="Z13" i="56"/>
  <c r="E67" i="56"/>
  <c r="G67" i="56"/>
  <c r="I67" i="56"/>
  <c r="K67" i="56"/>
  <c r="M67" i="56"/>
  <c r="O67" i="56"/>
  <c r="Q67" i="56"/>
  <c r="S67" i="56"/>
  <c r="U67" i="56"/>
  <c r="W67" i="56"/>
  <c r="Y67" i="56"/>
  <c r="Z100" i="56"/>
  <c r="D67" i="55"/>
  <c r="F67" i="55"/>
  <c r="H67" i="55"/>
  <c r="J67" i="55"/>
  <c r="L67" i="55"/>
  <c r="N67" i="55"/>
  <c r="P67" i="55"/>
  <c r="R67" i="55"/>
  <c r="T67" i="55"/>
  <c r="V67" i="55"/>
  <c r="X67" i="55"/>
  <c r="Z13" i="55"/>
  <c r="E67" i="55"/>
  <c r="G67" i="55"/>
  <c r="I67" i="55"/>
  <c r="K67" i="55"/>
  <c r="M67" i="55"/>
  <c r="O67" i="55"/>
  <c r="Q67" i="55"/>
  <c r="S67" i="55"/>
  <c r="U67" i="55"/>
  <c r="W67" i="55"/>
  <c r="Y67" i="55"/>
  <c r="Z100" i="55"/>
  <c r="Z46" i="54"/>
  <c r="E67" i="54"/>
  <c r="G67" i="54"/>
  <c r="I67" i="54"/>
  <c r="K67" i="54"/>
  <c r="M67" i="54"/>
  <c r="O67" i="54"/>
  <c r="Q67" i="54"/>
  <c r="S67" i="54"/>
  <c r="U67" i="54"/>
  <c r="W67" i="54"/>
  <c r="Y67" i="54"/>
  <c r="D67" i="54"/>
  <c r="F67" i="54"/>
  <c r="H67" i="54"/>
  <c r="J67" i="54"/>
  <c r="L67" i="54"/>
  <c r="N67" i="54"/>
  <c r="P67" i="54"/>
  <c r="R67" i="54"/>
  <c r="T67" i="54"/>
  <c r="V67" i="54"/>
  <c r="X67" i="54"/>
  <c r="Z13" i="54"/>
  <c r="Z100" i="54"/>
  <c r="K46" i="32"/>
  <c r="K45" i="32"/>
  <c r="H32" i="47"/>
  <c r="L32" i="47" s="1"/>
  <c r="X12" i="59" s="1"/>
  <c r="H31" i="47"/>
  <c r="L31" i="47" s="1"/>
  <c r="W12" i="59" s="1"/>
  <c r="H16" i="47"/>
  <c r="L16" i="47" s="1"/>
  <c r="H12" i="59" s="1"/>
  <c r="H32" i="53"/>
  <c r="L32" i="53" s="1"/>
  <c r="X12" i="58" s="1"/>
  <c r="H31" i="53"/>
  <c r="L31" i="53" s="1"/>
  <c r="W12" i="58" s="1"/>
  <c r="H16" i="53"/>
  <c r="L16" i="53" s="1"/>
  <c r="H12" i="58" s="1"/>
  <c r="H16" i="52"/>
  <c r="L16" i="52" s="1"/>
  <c r="H12" i="57" s="1"/>
  <c r="H32" i="52"/>
  <c r="L32" i="52" s="1"/>
  <c r="X12" i="57" s="1"/>
  <c r="H31" i="52"/>
  <c r="L31" i="52" s="1"/>
  <c r="W12" i="57" s="1"/>
  <c r="H32" i="51"/>
  <c r="L32" i="51" s="1"/>
  <c r="X12" i="56" s="1"/>
  <c r="H31" i="51"/>
  <c r="L31" i="51" s="1"/>
  <c r="W12" i="56" s="1"/>
  <c r="H16" i="51"/>
  <c r="L16" i="51" s="1"/>
  <c r="H12" i="56" s="1"/>
  <c r="H32" i="50"/>
  <c r="L32" i="50" s="1"/>
  <c r="X12" i="55" s="1"/>
  <c r="H31" i="50"/>
  <c r="L31" i="50" s="1"/>
  <c r="W12" i="55" s="1"/>
  <c r="H16" i="50"/>
  <c r="L16" i="50" s="1"/>
  <c r="H12" i="55" s="1"/>
  <c r="C34" i="49"/>
  <c r="H32" i="49"/>
  <c r="L32" i="49" s="1"/>
  <c r="X12" i="54" s="1"/>
  <c r="H31" i="49"/>
  <c r="L31" i="49" s="1"/>
  <c r="W12" i="54" s="1"/>
  <c r="H30" i="49"/>
  <c r="L30" i="49" s="1"/>
  <c r="V12" i="54" s="1"/>
  <c r="H29" i="49"/>
  <c r="L29" i="49" s="1"/>
  <c r="U12" i="54" s="1"/>
  <c r="H28" i="49"/>
  <c r="L28" i="49" s="1"/>
  <c r="T12" i="54" s="1"/>
  <c r="H27" i="49"/>
  <c r="L27" i="49" s="1"/>
  <c r="S12" i="54" s="1"/>
  <c r="H26" i="49"/>
  <c r="L26" i="49" s="1"/>
  <c r="R12" i="54" s="1"/>
  <c r="H25" i="49"/>
  <c r="L25" i="49" s="1"/>
  <c r="Q12" i="54" s="1"/>
  <c r="H24" i="49"/>
  <c r="L24" i="49" s="1"/>
  <c r="P12" i="54" s="1"/>
  <c r="H23" i="49"/>
  <c r="L23" i="49" s="1"/>
  <c r="O12" i="54" s="1"/>
  <c r="H22" i="49"/>
  <c r="L22" i="49" s="1"/>
  <c r="N12" i="54" s="1"/>
  <c r="H21" i="49"/>
  <c r="L21" i="49" s="1"/>
  <c r="M12" i="54" s="1"/>
  <c r="H20" i="49"/>
  <c r="L20" i="49" s="1"/>
  <c r="L12" i="54" s="1"/>
  <c r="H19" i="49"/>
  <c r="L19" i="49" s="1"/>
  <c r="K12" i="54" s="1"/>
  <c r="H18" i="49"/>
  <c r="L18" i="49" s="1"/>
  <c r="J12" i="54" s="1"/>
  <c r="H17" i="49"/>
  <c r="L17" i="49" s="1"/>
  <c r="I12" i="54" s="1"/>
  <c r="H16" i="49"/>
  <c r="L16" i="49" s="1"/>
  <c r="H12" i="54" s="1"/>
  <c r="H15" i="49"/>
  <c r="L15" i="49" s="1"/>
  <c r="G12" i="54" s="1"/>
  <c r="H14" i="49"/>
  <c r="L14" i="49" s="1"/>
  <c r="F12" i="54" s="1"/>
  <c r="H13" i="49"/>
  <c r="L13" i="49" s="1"/>
  <c r="E12" i="54" s="1"/>
  <c r="H12" i="31"/>
  <c r="L12" i="31" s="1"/>
  <c r="H16" i="31"/>
  <c r="L16" i="31" s="1"/>
  <c r="H32" i="31"/>
  <c r="L32" i="31" s="1"/>
  <c r="H31" i="31"/>
  <c r="L31" i="31" s="1"/>
  <c r="H32" i="44"/>
  <c r="H31" i="44"/>
  <c r="L31" i="44" s="1"/>
  <c r="W12" i="60" s="1"/>
  <c r="W101" i="60" s="1"/>
  <c r="H30" i="44"/>
  <c r="J34" i="53"/>
  <c r="G34" i="53"/>
  <c r="E34" i="53"/>
  <c r="C34" i="53"/>
  <c r="H33" i="53"/>
  <c r="L33" i="53" s="1"/>
  <c r="Y12" i="58" s="1"/>
  <c r="H30" i="53"/>
  <c r="L30" i="53" s="1"/>
  <c r="V12" i="58" s="1"/>
  <c r="H29" i="53"/>
  <c r="L29" i="53" s="1"/>
  <c r="U12" i="58" s="1"/>
  <c r="H28" i="53"/>
  <c r="L28" i="53" s="1"/>
  <c r="T12" i="58" s="1"/>
  <c r="H27" i="53"/>
  <c r="L27" i="53" s="1"/>
  <c r="S12" i="58" s="1"/>
  <c r="H26" i="53"/>
  <c r="L26" i="53" s="1"/>
  <c r="R12" i="58" s="1"/>
  <c r="H25" i="53"/>
  <c r="L25" i="53" s="1"/>
  <c r="Q12" i="58" s="1"/>
  <c r="H24" i="53"/>
  <c r="L24" i="53" s="1"/>
  <c r="P12" i="58" s="1"/>
  <c r="H23" i="53"/>
  <c r="L23" i="53" s="1"/>
  <c r="O12" i="58" s="1"/>
  <c r="H22" i="53"/>
  <c r="L22" i="53" s="1"/>
  <c r="N12" i="58" s="1"/>
  <c r="H21" i="53"/>
  <c r="L21" i="53" s="1"/>
  <c r="M12" i="58" s="1"/>
  <c r="H20" i="53"/>
  <c r="L20" i="53" s="1"/>
  <c r="L12" i="58" s="1"/>
  <c r="H19" i="53"/>
  <c r="L19" i="53" s="1"/>
  <c r="K12" i="58" s="1"/>
  <c r="H18" i="53"/>
  <c r="L18" i="53" s="1"/>
  <c r="J12" i="58" s="1"/>
  <c r="H17" i="53"/>
  <c r="L17" i="53" s="1"/>
  <c r="I12" i="58" s="1"/>
  <c r="H15" i="53"/>
  <c r="L15" i="53" s="1"/>
  <c r="G12" i="58" s="1"/>
  <c r="H14" i="53"/>
  <c r="L14" i="53" s="1"/>
  <c r="F12" i="58" s="1"/>
  <c r="H13" i="53"/>
  <c r="L13" i="53" s="1"/>
  <c r="E12" i="58" s="1"/>
  <c r="H12" i="53"/>
  <c r="J34" i="52"/>
  <c r="G34" i="52"/>
  <c r="E34" i="52"/>
  <c r="C34" i="52"/>
  <c r="H33" i="52"/>
  <c r="L33" i="52" s="1"/>
  <c r="Y12" i="57" s="1"/>
  <c r="H30" i="52"/>
  <c r="L30" i="52" s="1"/>
  <c r="V12" i="57" s="1"/>
  <c r="H29" i="52"/>
  <c r="L29" i="52" s="1"/>
  <c r="U12" i="57" s="1"/>
  <c r="H28" i="52"/>
  <c r="L28" i="52" s="1"/>
  <c r="T12" i="57" s="1"/>
  <c r="H27" i="52"/>
  <c r="L27" i="52" s="1"/>
  <c r="S12" i="57" s="1"/>
  <c r="H26" i="52"/>
  <c r="L26" i="52" s="1"/>
  <c r="R12" i="57" s="1"/>
  <c r="H25" i="52"/>
  <c r="L25" i="52" s="1"/>
  <c r="Q12" i="57" s="1"/>
  <c r="H24" i="52"/>
  <c r="L24" i="52" s="1"/>
  <c r="P12" i="57" s="1"/>
  <c r="H23" i="52"/>
  <c r="L23" i="52" s="1"/>
  <c r="O12" i="57" s="1"/>
  <c r="H22" i="52"/>
  <c r="L22" i="52" s="1"/>
  <c r="N12" i="57" s="1"/>
  <c r="H21" i="52"/>
  <c r="L21" i="52" s="1"/>
  <c r="M12" i="57" s="1"/>
  <c r="H20" i="52"/>
  <c r="L20" i="52" s="1"/>
  <c r="L12" i="57" s="1"/>
  <c r="H19" i="52"/>
  <c r="L19" i="52" s="1"/>
  <c r="K12" i="57" s="1"/>
  <c r="H18" i="52"/>
  <c r="L18" i="52" s="1"/>
  <c r="J12" i="57" s="1"/>
  <c r="H17" i="52"/>
  <c r="L17" i="52" s="1"/>
  <c r="I12" i="57" s="1"/>
  <c r="H15" i="52"/>
  <c r="L15" i="52" s="1"/>
  <c r="G12" i="57" s="1"/>
  <c r="H14" i="52"/>
  <c r="L14" i="52" s="1"/>
  <c r="F12" i="57" s="1"/>
  <c r="H13" i="52"/>
  <c r="L13" i="52" s="1"/>
  <c r="E12" i="57" s="1"/>
  <c r="H12" i="52"/>
  <c r="L12" i="52" s="1"/>
  <c r="D12" i="57" s="1"/>
  <c r="J34" i="51"/>
  <c r="G34" i="51"/>
  <c r="E34" i="51"/>
  <c r="C34" i="51"/>
  <c r="H33" i="51"/>
  <c r="L33" i="51" s="1"/>
  <c r="Y12" i="56" s="1"/>
  <c r="H30" i="51"/>
  <c r="L30" i="51" s="1"/>
  <c r="V12" i="56" s="1"/>
  <c r="H29" i="51"/>
  <c r="L29" i="51" s="1"/>
  <c r="U12" i="56" s="1"/>
  <c r="H28" i="51"/>
  <c r="L28" i="51" s="1"/>
  <c r="T12" i="56" s="1"/>
  <c r="H27" i="51"/>
  <c r="L27" i="51" s="1"/>
  <c r="S12" i="56" s="1"/>
  <c r="H26" i="51"/>
  <c r="L26" i="51" s="1"/>
  <c r="R12" i="56" s="1"/>
  <c r="H25" i="51"/>
  <c r="L25" i="51" s="1"/>
  <c r="Q12" i="56" s="1"/>
  <c r="H24" i="51"/>
  <c r="L24" i="51" s="1"/>
  <c r="P12" i="56" s="1"/>
  <c r="H23" i="51"/>
  <c r="L23" i="51" s="1"/>
  <c r="O12" i="56" s="1"/>
  <c r="H22" i="51"/>
  <c r="L22" i="51" s="1"/>
  <c r="N12" i="56" s="1"/>
  <c r="H21" i="51"/>
  <c r="L21" i="51" s="1"/>
  <c r="M12" i="56" s="1"/>
  <c r="H20" i="51"/>
  <c r="L20" i="51" s="1"/>
  <c r="L12" i="56" s="1"/>
  <c r="H19" i="51"/>
  <c r="L19" i="51" s="1"/>
  <c r="K12" i="56" s="1"/>
  <c r="H18" i="51"/>
  <c r="L18" i="51" s="1"/>
  <c r="J12" i="56" s="1"/>
  <c r="H17" i="51"/>
  <c r="L17" i="51" s="1"/>
  <c r="I12" i="56" s="1"/>
  <c r="H15" i="51"/>
  <c r="L15" i="51" s="1"/>
  <c r="G12" i="56" s="1"/>
  <c r="H14" i="51"/>
  <c r="L14" i="51" s="1"/>
  <c r="F12" i="56" s="1"/>
  <c r="H13" i="51"/>
  <c r="L13" i="51" s="1"/>
  <c r="E12" i="56" s="1"/>
  <c r="H12" i="51"/>
  <c r="L12" i="51" s="1"/>
  <c r="D12" i="56" s="1"/>
  <c r="J34" i="50"/>
  <c r="G34" i="50"/>
  <c r="E34" i="50"/>
  <c r="C34" i="50"/>
  <c r="H33" i="50"/>
  <c r="L33" i="50" s="1"/>
  <c r="Y12" i="55" s="1"/>
  <c r="H30" i="50"/>
  <c r="L30" i="50" s="1"/>
  <c r="V12" i="55" s="1"/>
  <c r="H29" i="50"/>
  <c r="L29" i="50" s="1"/>
  <c r="U12" i="55" s="1"/>
  <c r="H28" i="50"/>
  <c r="L28" i="50" s="1"/>
  <c r="T12" i="55" s="1"/>
  <c r="H27" i="50"/>
  <c r="L27" i="50" s="1"/>
  <c r="S12" i="55" s="1"/>
  <c r="H26" i="50"/>
  <c r="L26" i="50" s="1"/>
  <c r="R12" i="55" s="1"/>
  <c r="H25" i="50"/>
  <c r="L25" i="50" s="1"/>
  <c r="Q12" i="55" s="1"/>
  <c r="H24" i="50"/>
  <c r="L24" i="50" s="1"/>
  <c r="P12" i="55" s="1"/>
  <c r="H23" i="50"/>
  <c r="L23" i="50" s="1"/>
  <c r="O12" i="55" s="1"/>
  <c r="H22" i="50"/>
  <c r="L22" i="50" s="1"/>
  <c r="N12" i="55" s="1"/>
  <c r="H21" i="50"/>
  <c r="L21" i="50" s="1"/>
  <c r="M12" i="55" s="1"/>
  <c r="H20" i="50"/>
  <c r="L20" i="50" s="1"/>
  <c r="L12" i="55" s="1"/>
  <c r="H19" i="50"/>
  <c r="L19" i="50" s="1"/>
  <c r="K12" i="55" s="1"/>
  <c r="H18" i="50"/>
  <c r="L18" i="50" s="1"/>
  <c r="J12" i="55" s="1"/>
  <c r="H17" i="50"/>
  <c r="L17" i="50" s="1"/>
  <c r="I12" i="55" s="1"/>
  <c r="H15" i="50"/>
  <c r="L15" i="50" s="1"/>
  <c r="G12" i="55" s="1"/>
  <c r="H14" i="50"/>
  <c r="L14" i="50" s="1"/>
  <c r="F12" i="55" s="1"/>
  <c r="H13" i="50"/>
  <c r="L13" i="50" s="1"/>
  <c r="E12" i="55" s="1"/>
  <c r="H12" i="50"/>
  <c r="L12" i="50" s="1"/>
  <c r="D12" i="55" s="1"/>
  <c r="J34" i="49"/>
  <c r="G34" i="49"/>
  <c r="E34" i="49"/>
  <c r="H33" i="49"/>
  <c r="H12" i="49"/>
  <c r="L12" i="49" s="1"/>
  <c r="D12" i="54" s="1"/>
  <c r="J34" i="47"/>
  <c r="G34" i="47"/>
  <c r="E34" i="47"/>
  <c r="C34" i="47"/>
  <c r="H33" i="47"/>
  <c r="L33" i="47" s="1"/>
  <c r="Y12" i="59" s="1"/>
  <c r="H30" i="47"/>
  <c r="L30" i="47" s="1"/>
  <c r="V12" i="59" s="1"/>
  <c r="H29" i="47"/>
  <c r="L29" i="47" s="1"/>
  <c r="U12" i="59" s="1"/>
  <c r="H28" i="47"/>
  <c r="L28" i="47" s="1"/>
  <c r="T12" i="59" s="1"/>
  <c r="H27" i="47"/>
  <c r="L27" i="47" s="1"/>
  <c r="S12" i="59" s="1"/>
  <c r="H26" i="47"/>
  <c r="L26" i="47" s="1"/>
  <c r="R12" i="59" s="1"/>
  <c r="H25" i="47"/>
  <c r="L25" i="47" s="1"/>
  <c r="Q12" i="59" s="1"/>
  <c r="H24" i="47"/>
  <c r="L24" i="47" s="1"/>
  <c r="P12" i="59" s="1"/>
  <c r="H23" i="47"/>
  <c r="L23" i="47" s="1"/>
  <c r="O12" i="59" s="1"/>
  <c r="H22" i="47"/>
  <c r="L22" i="47" s="1"/>
  <c r="N12" i="59" s="1"/>
  <c r="H21" i="47"/>
  <c r="L21" i="47" s="1"/>
  <c r="M12" i="59" s="1"/>
  <c r="H20" i="47"/>
  <c r="L20" i="47" s="1"/>
  <c r="L12" i="59" s="1"/>
  <c r="H19" i="47"/>
  <c r="L19" i="47" s="1"/>
  <c r="K12" i="59" s="1"/>
  <c r="H18" i="47"/>
  <c r="L18" i="47" s="1"/>
  <c r="J12" i="59" s="1"/>
  <c r="H17" i="47"/>
  <c r="L17" i="47" s="1"/>
  <c r="I12" i="59" s="1"/>
  <c r="H15" i="47"/>
  <c r="L15" i="47" s="1"/>
  <c r="G12" i="59" s="1"/>
  <c r="H14" i="47"/>
  <c r="L14" i="47" s="1"/>
  <c r="F12" i="59" s="1"/>
  <c r="H13" i="47"/>
  <c r="L13" i="47" s="1"/>
  <c r="E12" i="59" s="1"/>
  <c r="H12" i="47"/>
  <c r="L12" i="47" s="1"/>
  <c r="D12" i="59" s="1"/>
  <c r="B61" i="55" l="1"/>
  <c r="B105" i="58"/>
  <c r="B99" i="58"/>
  <c r="B61" i="58"/>
  <c r="B99" i="56"/>
  <c r="B61" i="56"/>
  <c r="B105" i="55"/>
  <c r="B105" i="57"/>
  <c r="B99" i="57"/>
  <c r="B61" i="57"/>
  <c r="B105" i="54"/>
  <c r="Z142" i="60"/>
  <c r="Z147" i="60"/>
  <c r="G66" i="59"/>
  <c r="I66" i="59"/>
  <c r="K66" i="59"/>
  <c r="M66" i="59"/>
  <c r="O66" i="59"/>
  <c r="Q66" i="59"/>
  <c r="S66" i="59"/>
  <c r="U66" i="59"/>
  <c r="Y66" i="59"/>
  <c r="W66" i="59"/>
  <c r="F66" i="59"/>
  <c r="J66" i="59"/>
  <c r="L66" i="59"/>
  <c r="N66" i="59"/>
  <c r="P66" i="59"/>
  <c r="R66" i="59"/>
  <c r="T66" i="59"/>
  <c r="V66" i="59"/>
  <c r="H66" i="59"/>
  <c r="X66" i="59"/>
  <c r="Z105" i="59"/>
  <c r="B99" i="55"/>
  <c r="Z105" i="56"/>
  <c r="Z105" i="58"/>
  <c r="B105" i="59"/>
  <c r="H34" i="49"/>
  <c r="Z105" i="54"/>
  <c r="B99" i="59"/>
  <c r="Z105" i="55"/>
  <c r="B54" i="60"/>
  <c r="B105" i="56"/>
  <c r="Z105" i="57"/>
  <c r="W12" i="32"/>
  <c r="Z24" i="62" s="1"/>
  <c r="Z25" i="62" s="1"/>
  <c r="W66" i="56"/>
  <c r="W66" i="58"/>
  <c r="W66" i="54"/>
  <c r="W66" i="57"/>
  <c r="W66" i="55"/>
  <c r="E66" i="59"/>
  <c r="X12" i="32"/>
  <c r="AA24" i="62" s="1"/>
  <c r="AA25" i="62" s="1"/>
  <c r="X66" i="58"/>
  <c r="X66" i="56"/>
  <c r="X66" i="54"/>
  <c r="X66" i="55"/>
  <c r="X66" i="57"/>
  <c r="H66" i="58"/>
  <c r="H66" i="55"/>
  <c r="H66" i="54"/>
  <c r="H12" i="32"/>
  <c r="K25" i="62" s="1"/>
  <c r="H66" i="57"/>
  <c r="H66" i="56"/>
  <c r="W66" i="60"/>
  <c r="D12" i="32"/>
  <c r="Z67" i="60"/>
  <c r="Z67" i="59"/>
  <c r="Z67" i="58"/>
  <c r="Z67" i="57"/>
  <c r="Z67" i="56"/>
  <c r="Z67" i="55"/>
  <c r="Z67" i="54"/>
  <c r="H16" i="44"/>
  <c r="L16" i="44" s="1"/>
  <c r="H12" i="60" s="1"/>
  <c r="H101" i="60" s="1"/>
  <c r="L32" i="44"/>
  <c r="X12" i="60" s="1"/>
  <c r="X101" i="60" s="1"/>
  <c r="H34" i="47"/>
  <c r="H34" i="53"/>
  <c r="H34" i="52"/>
  <c r="L34" i="52"/>
  <c r="H34" i="51"/>
  <c r="L34" i="51"/>
  <c r="H34" i="50"/>
  <c r="L34" i="50"/>
  <c r="L33" i="49"/>
  <c r="L12" i="53"/>
  <c r="L34" i="47"/>
  <c r="J34" i="44"/>
  <c r="G34" i="44"/>
  <c r="E34" i="44"/>
  <c r="H33" i="44"/>
  <c r="L33" i="44" s="1"/>
  <c r="Y12" i="60" s="1"/>
  <c r="Y101" i="60" s="1"/>
  <c r="L30" i="44"/>
  <c r="V12" i="60" s="1"/>
  <c r="V101" i="60" s="1"/>
  <c r="H22" i="44"/>
  <c r="L22" i="44" s="1"/>
  <c r="N12" i="60" s="1"/>
  <c r="N101" i="60" s="1"/>
  <c r="H21" i="44"/>
  <c r="L21" i="44" s="1"/>
  <c r="M12" i="60" s="1"/>
  <c r="M101" i="60" s="1"/>
  <c r="H20" i="44"/>
  <c r="L20" i="44" s="1"/>
  <c r="L12" i="60" s="1"/>
  <c r="L101" i="60" s="1"/>
  <c r="H19" i="44"/>
  <c r="L19" i="44" s="1"/>
  <c r="K12" i="60" s="1"/>
  <c r="K101" i="60" s="1"/>
  <c r="H18" i="44"/>
  <c r="L18" i="44" s="1"/>
  <c r="J12" i="60" s="1"/>
  <c r="J101" i="60" s="1"/>
  <c r="H17" i="44"/>
  <c r="L17" i="44" s="1"/>
  <c r="I12" i="60" s="1"/>
  <c r="I101" i="60" s="1"/>
  <c r="H15" i="44"/>
  <c r="L15" i="44" s="1"/>
  <c r="H14" i="44"/>
  <c r="L14" i="44" s="1"/>
  <c r="F12" i="60" s="1"/>
  <c r="F101" i="60" s="1"/>
  <c r="H13" i="44"/>
  <c r="L13" i="44" s="1"/>
  <c r="E12" i="60" s="1"/>
  <c r="E101" i="60" s="1"/>
  <c r="B106" i="57" l="1"/>
  <c r="Z15" i="62"/>
  <c r="Z15" i="61" s="1"/>
  <c r="Z11" i="62"/>
  <c r="Z11" i="61" s="1"/>
  <c r="Z7" i="62"/>
  <c r="Z7" i="61" s="1"/>
  <c r="Z17" i="62"/>
  <c r="Z17" i="61" s="1"/>
  <c r="Z12" i="62"/>
  <c r="Z12" i="61" s="1"/>
  <c r="Z8" i="62"/>
  <c r="Z8" i="61" s="1"/>
  <c r="Z4" i="62"/>
  <c r="Z13" i="62"/>
  <c r="Z13" i="61" s="1"/>
  <c r="Z9" i="62"/>
  <c r="Z9" i="61" s="1"/>
  <c r="Z5" i="62"/>
  <c r="Z5" i="61" s="1"/>
  <c r="Z14" i="62"/>
  <c r="Z14" i="61" s="1"/>
  <c r="Z10" i="62"/>
  <c r="Z10" i="61" s="1"/>
  <c r="Z6" i="62"/>
  <c r="Z6" i="61" s="1"/>
  <c r="G25" i="62"/>
  <c r="AA17" i="62"/>
  <c r="AA17" i="61" s="1"/>
  <c r="AA12" i="62"/>
  <c r="AA12" i="61" s="1"/>
  <c r="AA8" i="62"/>
  <c r="AA8" i="61" s="1"/>
  <c r="AA4" i="62"/>
  <c r="AA15" i="62"/>
  <c r="AA15" i="61" s="1"/>
  <c r="AA13" i="62"/>
  <c r="AA13" i="61" s="1"/>
  <c r="AA9" i="62"/>
  <c r="AA9" i="61" s="1"/>
  <c r="AA5" i="62"/>
  <c r="AA5" i="61" s="1"/>
  <c r="AA14" i="62"/>
  <c r="AA14" i="61" s="1"/>
  <c r="AA10" i="62"/>
  <c r="AA10" i="61" s="1"/>
  <c r="AA6" i="62"/>
  <c r="AA6" i="61" s="1"/>
  <c r="AA11" i="62"/>
  <c r="AA11" i="61" s="1"/>
  <c r="AA7" i="62"/>
  <c r="AA7" i="61" s="1"/>
  <c r="K14" i="62"/>
  <c r="K14" i="61" s="1"/>
  <c r="K10" i="62"/>
  <c r="K10" i="61" s="1"/>
  <c r="K6" i="62"/>
  <c r="K6" i="61" s="1"/>
  <c r="K15" i="62"/>
  <c r="K15" i="61" s="1"/>
  <c r="K11" i="62"/>
  <c r="K11" i="61" s="1"/>
  <c r="K7" i="62"/>
  <c r="K7" i="61" s="1"/>
  <c r="K17" i="62"/>
  <c r="K17" i="61" s="1"/>
  <c r="K12" i="62"/>
  <c r="K12" i="61" s="1"/>
  <c r="K8" i="62"/>
  <c r="K8" i="61" s="1"/>
  <c r="K4" i="62"/>
  <c r="K13" i="62"/>
  <c r="K13" i="61" s="1"/>
  <c r="K9" i="62"/>
  <c r="K9" i="61" s="1"/>
  <c r="K5" i="62"/>
  <c r="K5" i="61" s="1"/>
  <c r="B106" i="58"/>
  <c r="B106" i="55"/>
  <c r="B106" i="56"/>
  <c r="B106" i="59"/>
  <c r="L34" i="53"/>
  <c r="D12" i="58"/>
  <c r="D6" i="45" s="1"/>
  <c r="L34" i="49"/>
  <c r="Y12" i="54"/>
  <c r="F66" i="60"/>
  <c r="I66" i="60"/>
  <c r="K66" i="60"/>
  <c r="Y66" i="60"/>
  <c r="X66" i="60"/>
  <c r="E66" i="60"/>
  <c r="J66" i="60"/>
  <c r="L66" i="60"/>
  <c r="N66" i="60"/>
  <c r="V66" i="60"/>
  <c r="H66" i="60"/>
  <c r="G12" i="60"/>
  <c r="G101" i="60" s="1"/>
  <c r="D66" i="54"/>
  <c r="D66" i="57"/>
  <c r="D66" i="59"/>
  <c r="Z66" i="59" s="1"/>
  <c r="B82" i="59" s="1"/>
  <c r="Z12" i="59"/>
  <c r="D66" i="55"/>
  <c r="D66" i="56"/>
  <c r="Y58" i="45"/>
  <c r="X58" i="45"/>
  <c r="W58" i="45"/>
  <c r="V58" i="45"/>
  <c r="U58" i="45"/>
  <c r="T58" i="45"/>
  <c r="S58" i="45"/>
  <c r="R58" i="45"/>
  <c r="Q58" i="45"/>
  <c r="P58" i="45"/>
  <c r="O58" i="45"/>
  <c r="N58" i="45"/>
  <c r="M58" i="45"/>
  <c r="L58" i="45"/>
  <c r="K58" i="45"/>
  <c r="J58" i="45"/>
  <c r="I58" i="45"/>
  <c r="H58" i="45"/>
  <c r="G58" i="45"/>
  <c r="F58" i="45"/>
  <c r="E58" i="45"/>
  <c r="D58" i="45"/>
  <c r="Z58" i="45" s="1"/>
  <c r="Y57" i="45"/>
  <c r="X57" i="45"/>
  <c r="W57" i="45"/>
  <c r="V57" i="45"/>
  <c r="U57" i="45"/>
  <c r="T57" i="45"/>
  <c r="S57" i="45"/>
  <c r="R57" i="45"/>
  <c r="Q57" i="45"/>
  <c r="P57" i="45"/>
  <c r="O57" i="45"/>
  <c r="N57" i="45"/>
  <c r="M57" i="45"/>
  <c r="L57" i="45"/>
  <c r="K57" i="45"/>
  <c r="J57" i="45"/>
  <c r="I57" i="45"/>
  <c r="H57" i="45"/>
  <c r="G57" i="45"/>
  <c r="F57" i="45"/>
  <c r="E57" i="45"/>
  <c r="D57" i="45"/>
  <c r="Y56" i="45"/>
  <c r="X56" i="45"/>
  <c r="W56" i="45"/>
  <c r="V56" i="45"/>
  <c r="U56" i="45"/>
  <c r="T56" i="45"/>
  <c r="S56" i="45"/>
  <c r="R56" i="45"/>
  <c r="Q56" i="45"/>
  <c r="P56" i="45"/>
  <c r="O56" i="45"/>
  <c r="N56" i="45"/>
  <c r="M56" i="45"/>
  <c r="L56" i="45"/>
  <c r="K56" i="45"/>
  <c r="J56" i="45"/>
  <c r="I56" i="45"/>
  <c r="H56" i="45"/>
  <c r="G56" i="45"/>
  <c r="F56" i="45"/>
  <c r="E56" i="45"/>
  <c r="D56" i="45"/>
  <c r="Y55" i="45"/>
  <c r="X55" i="45"/>
  <c r="W55" i="45"/>
  <c r="V55" i="45"/>
  <c r="U55" i="45"/>
  <c r="T55" i="45"/>
  <c r="S55" i="45"/>
  <c r="R55" i="45"/>
  <c r="Q55" i="45"/>
  <c r="P55" i="45"/>
  <c r="O55" i="45"/>
  <c r="N55" i="45"/>
  <c r="M55" i="45"/>
  <c r="L55" i="45"/>
  <c r="K55" i="45"/>
  <c r="J55" i="45"/>
  <c r="I55" i="45"/>
  <c r="H55" i="45"/>
  <c r="G55" i="45"/>
  <c r="F55" i="45"/>
  <c r="E55" i="45"/>
  <c r="D55" i="45"/>
  <c r="Z55" i="45" s="1"/>
  <c r="Y54" i="45"/>
  <c r="Y59" i="45" s="1"/>
  <c r="X54" i="45"/>
  <c r="X59" i="45" s="1"/>
  <c r="W54" i="45"/>
  <c r="W59" i="45" s="1"/>
  <c r="V54" i="45"/>
  <c r="V59" i="45" s="1"/>
  <c r="U54" i="45"/>
  <c r="U59" i="45" s="1"/>
  <c r="T54" i="45"/>
  <c r="T59" i="45" s="1"/>
  <c r="S54" i="45"/>
  <c r="S59" i="45" s="1"/>
  <c r="R54" i="45"/>
  <c r="R59" i="45" s="1"/>
  <c r="Q54" i="45"/>
  <c r="Q59" i="45" s="1"/>
  <c r="P54" i="45"/>
  <c r="P59" i="45" s="1"/>
  <c r="O54" i="45"/>
  <c r="O59" i="45" s="1"/>
  <c r="N54" i="45"/>
  <c r="N59" i="45" s="1"/>
  <c r="M54" i="45"/>
  <c r="M59" i="45" s="1"/>
  <c r="L54" i="45"/>
  <c r="L59" i="45" s="1"/>
  <c r="K54" i="45"/>
  <c r="K59" i="45" s="1"/>
  <c r="K60" i="45" s="1"/>
  <c r="J54" i="45"/>
  <c r="J59" i="45" s="1"/>
  <c r="I54" i="45"/>
  <c r="I59" i="45" s="1"/>
  <c r="H54" i="45"/>
  <c r="H59" i="45" s="1"/>
  <c r="G54" i="45"/>
  <c r="G59" i="45" s="1"/>
  <c r="F54" i="45"/>
  <c r="F59" i="45" s="1"/>
  <c r="E54" i="45"/>
  <c r="E59" i="45" s="1"/>
  <c r="D54" i="45"/>
  <c r="Z54" i="45" s="1"/>
  <c r="Z59" i="45" s="1"/>
  <c r="Y51" i="45"/>
  <c r="Y53" i="45" s="1"/>
  <c r="X51" i="45"/>
  <c r="X53" i="45" s="1"/>
  <c r="W51" i="45"/>
  <c r="W53" i="45" s="1"/>
  <c r="V51" i="45"/>
  <c r="V53" i="45" s="1"/>
  <c r="U51" i="45"/>
  <c r="U53" i="45" s="1"/>
  <c r="T51" i="45"/>
  <c r="T53" i="45" s="1"/>
  <c r="S51" i="45"/>
  <c r="S53" i="45" s="1"/>
  <c r="R51" i="45"/>
  <c r="R53" i="45" s="1"/>
  <c r="Q51" i="45"/>
  <c r="Q53" i="45" s="1"/>
  <c r="P51" i="45"/>
  <c r="P53" i="45" s="1"/>
  <c r="O51" i="45"/>
  <c r="O53" i="45" s="1"/>
  <c r="N51" i="45"/>
  <c r="N53" i="45" s="1"/>
  <c r="M51" i="45"/>
  <c r="M53" i="45" s="1"/>
  <c r="L51" i="45"/>
  <c r="L53" i="45" s="1"/>
  <c r="K51" i="45"/>
  <c r="J51" i="45"/>
  <c r="J53" i="45" s="1"/>
  <c r="I51" i="45"/>
  <c r="I53" i="45" s="1"/>
  <c r="H51" i="45"/>
  <c r="H53" i="45" s="1"/>
  <c r="G51" i="45"/>
  <c r="G53" i="45" s="1"/>
  <c r="F51" i="45"/>
  <c r="F53" i="45" s="1"/>
  <c r="E51" i="45"/>
  <c r="E53" i="45" s="1"/>
  <c r="D51" i="45"/>
  <c r="D53" i="45" s="1"/>
  <c r="B51" i="45"/>
  <c r="B53" i="45" s="1"/>
  <c r="Z47" i="45"/>
  <c r="B47" i="45"/>
  <c r="B58" i="45" s="1"/>
  <c r="B46" i="45"/>
  <c r="B57" i="45" s="1"/>
  <c r="Z45" i="45"/>
  <c r="B45" i="45"/>
  <c r="B56" i="45" s="1"/>
  <c r="Z44" i="45"/>
  <c r="B44" i="45"/>
  <c r="B55" i="45" s="1"/>
  <c r="Z43" i="45"/>
  <c r="B43" i="45"/>
  <c r="B54" i="45" s="1"/>
  <c r="B59" i="45" s="1"/>
  <c r="Y39" i="45"/>
  <c r="V39" i="45"/>
  <c r="U39" i="45"/>
  <c r="T39" i="45"/>
  <c r="S39" i="45"/>
  <c r="R39" i="45"/>
  <c r="Q39" i="45"/>
  <c r="P39" i="45"/>
  <c r="O39" i="45"/>
  <c r="N39" i="45"/>
  <c r="M39" i="45"/>
  <c r="L39" i="45"/>
  <c r="J39" i="45"/>
  <c r="I39" i="45"/>
  <c r="H39" i="45"/>
  <c r="G39" i="45"/>
  <c r="F39" i="45"/>
  <c r="E39" i="45"/>
  <c r="D39" i="45"/>
  <c r="Y37" i="45"/>
  <c r="V37" i="45"/>
  <c r="U37" i="45"/>
  <c r="T37" i="45"/>
  <c r="S37" i="45"/>
  <c r="R37" i="45"/>
  <c r="Q37" i="45"/>
  <c r="P37" i="45"/>
  <c r="O37" i="45"/>
  <c r="N37" i="45"/>
  <c r="M37" i="45"/>
  <c r="L37" i="45"/>
  <c r="J37" i="45"/>
  <c r="I37" i="45"/>
  <c r="H37" i="45"/>
  <c r="G37" i="45"/>
  <c r="F37" i="45"/>
  <c r="E37" i="45"/>
  <c r="D37" i="45"/>
  <c r="Y36" i="45"/>
  <c r="V36" i="45"/>
  <c r="U36" i="45"/>
  <c r="T36" i="45"/>
  <c r="S36" i="45"/>
  <c r="R36" i="45"/>
  <c r="Q36" i="45"/>
  <c r="P36" i="45"/>
  <c r="O36" i="45"/>
  <c r="N36" i="45"/>
  <c r="M36" i="45"/>
  <c r="L36" i="45"/>
  <c r="J36" i="45"/>
  <c r="I36" i="45"/>
  <c r="H36" i="45"/>
  <c r="G36" i="45"/>
  <c r="F36" i="45"/>
  <c r="E36" i="45"/>
  <c r="D36" i="45"/>
  <c r="Y35" i="45"/>
  <c r="V35" i="45"/>
  <c r="U35" i="45"/>
  <c r="T35" i="45"/>
  <c r="S35" i="45"/>
  <c r="R35" i="45"/>
  <c r="Q35" i="45"/>
  <c r="P35" i="45"/>
  <c r="O35" i="45"/>
  <c r="N35" i="45"/>
  <c r="M35" i="45"/>
  <c r="L35" i="45"/>
  <c r="J35" i="45"/>
  <c r="I35" i="45"/>
  <c r="H35" i="45"/>
  <c r="G35" i="45"/>
  <c r="F35" i="45"/>
  <c r="E35" i="45"/>
  <c r="D35" i="45"/>
  <c r="Y34" i="45"/>
  <c r="V34" i="45"/>
  <c r="U34" i="45"/>
  <c r="T34" i="45"/>
  <c r="S34" i="45"/>
  <c r="R34" i="45"/>
  <c r="Q34" i="45"/>
  <c r="P34" i="45"/>
  <c r="O34" i="45"/>
  <c r="N34" i="45"/>
  <c r="M34" i="45"/>
  <c r="L34" i="45"/>
  <c r="J34" i="45"/>
  <c r="I34" i="45"/>
  <c r="H34" i="45"/>
  <c r="G34" i="45"/>
  <c r="F34" i="45"/>
  <c r="E34" i="45"/>
  <c r="D34" i="45"/>
  <c r="B33" i="45"/>
  <c r="B21" i="45"/>
  <c r="B8" i="45"/>
  <c r="Y7" i="45"/>
  <c r="X7" i="45"/>
  <c r="W7" i="45"/>
  <c r="V7" i="45"/>
  <c r="U7" i="45"/>
  <c r="T7" i="45"/>
  <c r="S7" i="45"/>
  <c r="R7" i="45"/>
  <c r="Q7" i="45"/>
  <c r="P7" i="45"/>
  <c r="O7" i="45"/>
  <c r="N7" i="45"/>
  <c r="M7" i="45"/>
  <c r="L7" i="45"/>
  <c r="K7" i="45"/>
  <c r="J7" i="45"/>
  <c r="I7" i="45"/>
  <c r="H7" i="45"/>
  <c r="G7" i="45"/>
  <c r="F7" i="45"/>
  <c r="E7" i="45"/>
  <c r="D7" i="45"/>
  <c r="Z7" i="45" s="1"/>
  <c r="Y4" i="45"/>
  <c r="V4" i="45"/>
  <c r="G14" i="62" l="1"/>
  <c r="G6" i="62"/>
  <c r="G6" i="61" s="1"/>
  <c r="G13" i="62"/>
  <c r="G5" i="62"/>
  <c r="G12" i="62"/>
  <c r="G12" i="61" s="1"/>
  <c r="G4" i="62"/>
  <c r="G11" i="62"/>
  <c r="G11" i="61" s="1"/>
  <c r="G17" i="62"/>
  <c r="G10" i="62"/>
  <c r="G10" i="61" s="1"/>
  <c r="G9" i="62"/>
  <c r="G9" i="61" s="1"/>
  <c r="G8" i="62"/>
  <c r="G15" i="62"/>
  <c r="G7" i="62"/>
  <c r="G7" i="61" s="1"/>
  <c r="AA16" i="62"/>
  <c r="AA4" i="61"/>
  <c r="Z4" i="61"/>
  <c r="Z16" i="62"/>
  <c r="K16" i="62"/>
  <c r="K4" i="61"/>
  <c r="S60" i="45"/>
  <c r="H60" i="45"/>
  <c r="P60" i="45"/>
  <c r="X60" i="45"/>
  <c r="I77" i="59"/>
  <c r="T77" i="59"/>
  <c r="D77" i="59"/>
  <c r="E77" i="59"/>
  <c r="V77" i="59"/>
  <c r="U77" i="59"/>
  <c r="F77" i="59"/>
  <c r="Q77" i="59"/>
  <c r="W77" i="59"/>
  <c r="O77" i="59"/>
  <c r="M77" i="59"/>
  <c r="K77" i="59"/>
  <c r="J77" i="59"/>
  <c r="Y77" i="59"/>
  <c r="S77" i="59"/>
  <c r="X77" i="59"/>
  <c r="H77" i="59"/>
  <c r="N77" i="59"/>
  <c r="G77" i="59"/>
  <c r="L77" i="59"/>
  <c r="R77" i="59"/>
  <c r="P77" i="59"/>
  <c r="D66" i="58"/>
  <c r="E71" i="59"/>
  <c r="E74" i="59"/>
  <c r="E72" i="59"/>
  <c r="G74" i="59"/>
  <c r="G70" i="59"/>
  <c r="G73" i="59"/>
  <c r="J74" i="59"/>
  <c r="J72" i="59"/>
  <c r="J70" i="59"/>
  <c r="L74" i="59"/>
  <c r="L72" i="59"/>
  <c r="L70" i="59"/>
  <c r="N74" i="59"/>
  <c r="N72" i="59"/>
  <c r="N70" i="59"/>
  <c r="P74" i="59"/>
  <c r="P72" i="59"/>
  <c r="P70" i="59"/>
  <c r="R74" i="59"/>
  <c r="R72" i="59"/>
  <c r="R70" i="59"/>
  <c r="T74" i="59"/>
  <c r="T72" i="59"/>
  <c r="T70" i="59"/>
  <c r="V74" i="59"/>
  <c r="V72" i="59"/>
  <c r="V70" i="59"/>
  <c r="H74" i="59"/>
  <c r="H72" i="59"/>
  <c r="H70" i="59"/>
  <c r="X74" i="59"/>
  <c r="X72" i="59"/>
  <c r="X70" i="59"/>
  <c r="D74" i="59"/>
  <c r="D72" i="59"/>
  <c r="D70" i="59"/>
  <c r="F74" i="59"/>
  <c r="F72" i="59"/>
  <c r="F70" i="59"/>
  <c r="I71" i="59"/>
  <c r="I72" i="59"/>
  <c r="I70" i="59"/>
  <c r="K74" i="59"/>
  <c r="K70" i="59"/>
  <c r="K69" i="59"/>
  <c r="M71" i="59"/>
  <c r="M74" i="59"/>
  <c r="M72" i="59"/>
  <c r="O74" i="59"/>
  <c r="O70" i="59"/>
  <c r="O73" i="59"/>
  <c r="Q71" i="59"/>
  <c r="Q72" i="59"/>
  <c r="Q70" i="59"/>
  <c r="S74" i="59"/>
  <c r="S70" i="59"/>
  <c r="S69" i="59"/>
  <c r="U71" i="59"/>
  <c r="U74" i="59"/>
  <c r="U72" i="59"/>
  <c r="Y73" i="59"/>
  <c r="Y69" i="59"/>
  <c r="Y74" i="59"/>
  <c r="W72" i="59"/>
  <c r="W71" i="59"/>
  <c r="W69" i="59"/>
  <c r="E73" i="59"/>
  <c r="E69" i="59"/>
  <c r="E70" i="59"/>
  <c r="G72" i="59"/>
  <c r="G71" i="59"/>
  <c r="G69" i="59"/>
  <c r="J73" i="59"/>
  <c r="J71" i="59"/>
  <c r="J69" i="59"/>
  <c r="L73" i="59"/>
  <c r="L71" i="59"/>
  <c r="L69" i="59"/>
  <c r="N73" i="59"/>
  <c r="N71" i="59"/>
  <c r="N69" i="59"/>
  <c r="P73" i="59"/>
  <c r="P71" i="59"/>
  <c r="P69" i="59"/>
  <c r="R73" i="59"/>
  <c r="R71" i="59"/>
  <c r="R69" i="59"/>
  <c r="T73" i="59"/>
  <c r="T71" i="59"/>
  <c r="T69" i="59"/>
  <c r="V73" i="59"/>
  <c r="V71" i="59"/>
  <c r="V69" i="59"/>
  <c r="H73" i="59"/>
  <c r="H71" i="59"/>
  <c r="H69" i="59"/>
  <c r="X73" i="59"/>
  <c r="X71" i="59"/>
  <c r="X69" i="59"/>
  <c r="D73" i="59"/>
  <c r="D71" i="59"/>
  <c r="D69" i="59"/>
  <c r="F73" i="59"/>
  <c r="F71" i="59"/>
  <c r="F69" i="59"/>
  <c r="I73" i="59"/>
  <c r="I69" i="59"/>
  <c r="I74" i="59"/>
  <c r="K72" i="59"/>
  <c r="K73" i="59"/>
  <c r="K71" i="59"/>
  <c r="M73" i="59"/>
  <c r="M69" i="59"/>
  <c r="M70" i="59"/>
  <c r="O72" i="59"/>
  <c r="O71" i="59"/>
  <c r="O69" i="59"/>
  <c r="Q73" i="59"/>
  <c r="Q69" i="59"/>
  <c r="Q74" i="59"/>
  <c r="S72" i="59"/>
  <c r="S73" i="59"/>
  <c r="S71" i="59"/>
  <c r="U73" i="59"/>
  <c r="U69" i="59"/>
  <c r="U70" i="59"/>
  <c r="Y71" i="59"/>
  <c r="Y72" i="59"/>
  <c r="Y70" i="59"/>
  <c r="W74" i="59"/>
  <c r="W73" i="59"/>
  <c r="W70" i="59"/>
  <c r="H50" i="59"/>
  <c r="H42" i="59"/>
  <c r="H33" i="59"/>
  <c r="H39" i="59"/>
  <c r="H29" i="59"/>
  <c r="H20" i="59"/>
  <c r="H28" i="59"/>
  <c r="H19" i="59"/>
  <c r="J52" i="59"/>
  <c r="J48" i="59"/>
  <c r="J39" i="59"/>
  <c r="J42" i="59"/>
  <c r="J33" i="59"/>
  <c r="J17" i="59"/>
  <c r="J24" i="59"/>
  <c r="J16" i="59"/>
  <c r="L50" i="59"/>
  <c r="L43" i="59"/>
  <c r="L35" i="59"/>
  <c r="L39" i="59"/>
  <c r="L29" i="59"/>
  <c r="L20" i="59"/>
  <c r="L28" i="59"/>
  <c r="L19" i="59"/>
  <c r="N52" i="59"/>
  <c r="N48" i="59"/>
  <c r="N39" i="59"/>
  <c r="N42" i="59"/>
  <c r="N33" i="59"/>
  <c r="N25" i="59"/>
  <c r="N17" i="59"/>
  <c r="N24" i="59"/>
  <c r="N16" i="59"/>
  <c r="P50" i="59"/>
  <c r="P43" i="59"/>
  <c r="P35" i="59"/>
  <c r="P39" i="59"/>
  <c r="P29" i="59"/>
  <c r="P20" i="59"/>
  <c r="P28" i="59"/>
  <c r="P19" i="59"/>
  <c r="R52" i="59"/>
  <c r="R48" i="59"/>
  <c r="R39" i="59"/>
  <c r="R42" i="59"/>
  <c r="R33" i="59"/>
  <c r="R25" i="59"/>
  <c r="R17" i="59"/>
  <c r="R24" i="59"/>
  <c r="R16" i="59"/>
  <c r="T50" i="59"/>
  <c r="T43" i="59"/>
  <c r="T35" i="59"/>
  <c r="T39" i="59"/>
  <c r="T30" i="59"/>
  <c r="T22" i="59"/>
  <c r="T28" i="59"/>
  <c r="T19" i="59"/>
  <c r="V52" i="59"/>
  <c r="V48" i="59"/>
  <c r="V39" i="59"/>
  <c r="V30" i="59"/>
  <c r="V35" i="59"/>
  <c r="V17" i="59"/>
  <c r="V24" i="59"/>
  <c r="V16" i="59"/>
  <c r="X50" i="59"/>
  <c r="X43" i="59"/>
  <c r="X35" i="59"/>
  <c r="X39" i="59"/>
  <c r="X30" i="59"/>
  <c r="X22" i="59"/>
  <c r="X28" i="59"/>
  <c r="X19" i="59"/>
  <c r="E43" i="59"/>
  <c r="E41" i="59"/>
  <c r="E36" i="59"/>
  <c r="E34" i="59"/>
  <c r="E51" i="59"/>
  <c r="E53" i="59"/>
  <c r="E28" i="59"/>
  <c r="E25" i="59"/>
  <c r="E21" i="59"/>
  <c r="E15" i="59"/>
  <c r="G51" i="59"/>
  <c r="G42" i="59"/>
  <c r="G40" i="59"/>
  <c r="G35" i="59"/>
  <c r="G31" i="59"/>
  <c r="G30" i="59"/>
  <c r="G25" i="59"/>
  <c r="G21" i="59"/>
  <c r="G17" i="59"/>
  <c r="J25" i="59"/>
  <c r="V25" i="59"/>
  <c r="E50" i="59"/>
  <c r="E39" i="59"/>
  <c r="E32" i="59"/>
  <c r="E30" i="59"/>
  <c r="E23" i="59"/>
  <c r="E17" i="59"/>
  <c r="G44" i="59"/>
  <c r="G38" i="59"/>
  <c r="G33" i="59"/>
  <c r="G48" i="59"/>
  <c r="G28" i="59"/>
  <c r="G23" i="59"/>
  <c r="G15" i="59"/>
  <c r="E52" i="59"/>
  <c r="F51" i="59"/>
  <c r="F44" i="59"/>
  <c r="F36" i="59"/>
  <c r="F40" i="59"/>
  <c r="F31" i="59"/>
  <c r="F23" i="59"/>
  <c r="F15" i="59"/>
  <c r="F22" i="59"/>
  <c r="Y23" i="59"/>
  <c r="Y49" i="59"/>
  <c r="Y39" i="59"/>
  <c r="W15" i="59"/>
  <c r="W25" i="59"/>
  <c r="W30" i="59"/>
  <c r="W39" i="59"/>
  <c r="U19" i="59"/>
  <c r="U28" i="59"/>
  <c r="U32" i="59"/>
  <c r="U43" i="59"/>
  <c r="S19" i="59"/>
  <c r="S48" i="59"/>
  <c r="S34" i="59"/>
  <c r="S44" i="59"/>
  <c r="Q19" i="59"/>
  <c r="Q30" i="59"/>
  <c r="Q34" i="59"/>
  <c r="Q43" i="59"/>
  <c r="O19" i="59"/>
  <c r="O30" i="59"/>
  <c r="O34" i="59"/>
  <c r="O51" i="59"/>
  <c r="M21" i="59"/>
  <c r="M53" i="59"/>
  <c r="M39" i="59"/>
  <c r="K17" i="59"/>
  <c r="K25" i="59"/>
  <c r="K32" i="59"/>
  <c r="K44" i="59"/>
  <c r="I19" i="59"/>
  <c r="I28" i="59"/>
  <c r="I36" i="59"/>
  <c r="D53" i="59"/>
  <c r="D49" i="59"/>
  <c r="D40" i="59"/>
  <c r="D31" i="59"/>
  <c r="D36" i="59"/>
  <c r="D26" i="59"/>
  <c r="D18" i="59"/>
  <c r="D25" i="59"/>
  <c r="D17" i="59"/>
  <c r="Y17" i="59"/>
  <c r="Y25" i="59"/>
  <c r="Y30" i="59"/>
  <c r="Y36" i="59"/>
  <c r="Y50" i="59"/>
  <c r="W19" i="59"/>
  <c r="W28" i="59"/>
  <c r="W32" i="59"/>
  <c r="W41" i="59"/>
  <c r="U15" i="59"/>
  <c r="U21" i="59"/>
  <c r="U49" i="59"/>
  <c r="U34" i="59"/>
  <c r="U41" i="59"/>
  <c r="S17" i="59"/>
  <c r="S23" i="59"/>
  <c r="S43" i="59"/>
  <c r="S36" i="59"/>
  <c r="S51" i="59"/>
  <c r="Q21" i="59"/>
  <c r="Q28" i="59"/>
  <c r="Q32" i="59"/>
  <c r="Q41" i="59"/>
  <c r="O17" i="59"/>
  <c r="O23" i="59"/>
  <c r="O50" i="59"/>
  <c r="O36" i="59"/>
  <c r="O44" i="59"/>
  <c r="M19" i="59"/>
  <c r="M25" i="59"/>
  <c r="M51" i="59"/>
  <c r="M36" i="59"/>
  <c r="M50" i="59"/>
  <c r="K19" i="59"/>
  <c r="K28" i="59"/>
  <c r="K50" i="59"/>
  <c r="K39" i="59"/>
  <c r="K51" i="59"/>
  <c r="I21" i="59"/>
  <c r="I30" i="59"/>
  <c r="I32" i="59"/>
  <c r="I39" i="59"/>
  <c r="I50" i="59"/>
  <c r="F24" i="59"/>
  <c r="F25" i="59"/>
  <c r="F42" i="59"/>
  <c r="F48" i="59"/>
  <c r="D19" i="59"/>
  <c r="D20" i="59"/>
  <c r="D39" i="59"/>
  <c r="D42" i="59"/>
  <c r="J51" i="59"/>
  <c r="J44" i="59"/>
  <c r="J36" i="59"/>
  <c r="J40" i="59"/>
  <c r="J31" i="59"/>
  <c r="J23" i="59"/>
  <c r="J15" i="59"/>
  <c r="J22" i="59"/>
  <c r="L51" i="59"/>
  <c r="L44" i="59"/>
  <c r="L38" i="59"/>
  <c r="L41" i="59"/>
  <c r="L32" i="59"/>
  <c r="L22" i="59"/>
  <c r="L30" i="59"/>
  <c r="L21" i="59"/>
  <c r="N51" i="59"/>
  <c r="N44" i="59"/>
  <c r="N36" i="59"/>
  <c r="N40" i="59"/>
  <c r="N31" i="59"/>
  <c r="N23" i="59"/>
  <c r="N15" i="59"/>
  <c r="N22" i="59"/>
  <c r="P51" i="59"/>
  <c r="P44" i="59"/>
  <c r="P38" i="59"/>
  <c r="P41" i="59"/>
  <c r="P32" i="59"/>
  <c r="P22" i="59"/>
  <c r="P30" i="59"/>
  <c r="P21" i="59"/>
  <c r="R51" i="59"/>
  <c r="R44" i="59"/>
  <c r="R36" i="59"/>
  <c r="R40" i="59"/>
  <c r="R31" i="59"/>
  <c r="R23" i="59"/>
  <c r="R15" i="59"/>
  <c r="R22" i="59"/>
  <c r="T51" i="59"/>
  <c r="T44" i="59"/>
  <c r="T38" i="59"/>
  <c r="T41" i="59"/>
  <c r="T32" i="59"/>
  <c r="T24" i="59"/>
  <c r="T16" i="59"/>
  <c r="T21" i="59"/>
  <c r="V51" i="59"/>
  <c r="V44" i="59"/>
  <c r="V36" i="59"/>
  <c r="V42" i="59"/>
  <c r="V33" i="59"/>
  <c r="V23" i="59"/>
  <c r="V15" i="59"/>
  <c r="V22" i="59"/>
  <c r="F53" i="59"/>
  <c r="F49" i="59"/>
  <c r="F41" i="59"/>
  <c r="F32" i="59"/>
  <c r="F35" i="59"/>
  <c r="F28" i="59"/>
  <c r="F19" i="59"/>
  <c r="F26" i="59"/>
  <c r="Y19" i="59"/>
  <c r="Y28" i="59"/>
  <c r="Y32" i="59"/>
  <c r="Y43" i="59"/>
  <c r="W21" i="59"/>
  <c r="W43" i="59"/>
  <c r="W34" i="59"/>
  <c r="W51" i="59"/>
  <c r="U23" i="59"/>
  <c r="U44" i="59"/>
  <c r="U39" i="59"/>
  <c r="S15" i="59"/>
  <c r="S25" i="59"/>
  <c r="S30" i="59"/>
  <c r="S39" i="59"/>
  <c r="Q15" i="59"/>
  <c r="Q25" i="59"/>
  <c r="Q53" i="59"/>
  <c r="Q39" i="59"/>
  <c r="O15" i="59"/>
  <c r="O25" i="59"/>
  <c r="O52" i="59"/>
  <c r="O39" i="59"/>
  <c r="M17" i="59"/>
  <c r="M28" i="59"/>
  <c r="M32" i="59"/>
  <c r="M43" i="59"/>
  <c r="K21" i="59"/>
  <c r="K52" i="59"/>
  <c r="K36" i="59"/>
  <c r="I15" i="59"/>
  <c r="I23" i="59"/>
  <c r="I53" i="59"/>
  <c r="I41" i="59"/>
  <c r="D51" i="59"/>
  <c r="D44" i="59"/>
  <c r="D35" i="59"/>
  <c r="D41" i="59"/>
  <c r="D32" i="59"/>
  <c r="D22" i="59"/>
  <c r="D30" i="59"/>
  <c r="D21" i="59"/>
  <c r="Y15" i="59"/>
  <c r="Y21" i="59"/>
  <c r="Y44" i="59"/>
  <c r="Y34" i="59"/>
  <c r="Y41" i="59"/>
  <c r="W17" i="59"/>
  <c r="W23" i="59"/>
  <c r="W48" i="59"/>
  <c r="W36" i="59"/>
  <c r="W44" i="59"/>
  <c r="U17" i="59"/>
  <c r="U25" i="59"/>
  <c r="U30" i="59"/>
  <c r="U36" i="59"/>
  <c r="U50" i="59"/>
  <c r="S21" i="59"/>
  <c r="S28" i="59"/>
  <c r="S32" i="59"/>
  <c r="S41" i="59"/>
  <c r="Q17" i="59"/>
  <c r="Q23" i="59"/>
  <c r="Q51" i="59"/>
  <c r="Q36" i="59"/>
  <c r="Q50" i="59"/>
  <c r="O21" i="59"/>
  <c r="O28" i="59"/>
  <c r="O32" i="59"/>
  <c r="O41" i="59"/>
  <c r="M15" i="59"/>
  <c r="M23" i="59"/>
  <c r="M30" i="59"/>
  <c r="M34" i="59"/>
  <c r="M41" i="59"/>
  <c r="K15" i="59"/>
  <c r="K23" i="59"/>
  <c r="K30" i="59"/>
  <c r="K34" i="59"/>
  <c r="K41" i="59"/>
  <c r="I17" i="59"/>
  <c r="I25" i="59"/>
  <c r="I51" i="59"/>
  <c r="I34" i="59"/>
  <c r="I43" i="59"/>
  <c r="F16" i="59"/>
  <c r="F17" i="59"/>
  <c r="F33" i="59"/>
  <c r="F39" i="59"/>
  <c r="F52" i="59"/>
  <c r="D28" i="59"/>
  <c r="D29" i="59"/>
  <c r="D33" i="59"/>
  <c r="D50" i="59"/>
  <c r="J53" i="59"/>
  <c r="J49" i="59"/>
  <c r="J41" i="59"/>
  <c r="J32" i="59"/>
  <c r="J35" i="59"/>
  <c r="J28" i="59"/>
  <c r="J19" i="59"/>
  <c r="J26" i="59"/>
  <c r="J18" i="59"/>
  <c r="L53" i="59"/>
  <c r="L49" i="59"/>
  <c r="L42" i="59"/>
  <c r="L33" i="59"/>
  <c r="L36" i="59"/>
  <c r="L26" i="59"/>
  <c r="L18" i="59"/>
  <c r="L25" i="59"/>
  <c r="L17" i="59"/>
  <c r="N53" i="59"/>
  <c r="N49" i="59"/>
  <c r="N41" i="59"/>
  <c r="N32" i="59"/>
  <c r="N35" i="59"/>
  <c r="N28" i="59"/>
  <c r="N19" i="59"/>
  <c r="N26" i="59"/>
  <c r="N18" i="59"/>
  <c r="P53" i="59"/>
  <c r="P49" i="59"/>
  <c r="P42" i="59"/>
  <c r="P33" i="59"/>
  <c r="P36" i="59"/>
  <c r="P26" i="59"/>
  <c r="P18" i="59"/>
  <c r="P25" i="59"/>
  <c r="P17" i="59"/>
  <c r="R53" i="59"/>
  <c r="R49" i="59"/>
  <c r="R41" i="59"/>
  <c r="R32" i="59"/>
  <c r="R35" i="59"/>
  <c r="R28" i="59"/>
  <c r="R19" i="59"/>
  <c r="R26" i="59"/>
  <c r="R18" i="59"/>
  <c r="T53" i="59"/>
  <c r="T49" i="59"/>
  <c r="T42" i="59"/>
  <c r="T33" i="59"/>
  <c r="T36" i="59"/>
  <c r="T29" i="59"/>
  <c r="T20" i="59"/>
  <c r="T25" i="59"/>
  <c r="T17" i="59"/>
  <c r="V53" i="59"/>
  <c r="V49" i="59"/>
  <c r="V41" i="59"/>
  <c r="V32" i="59"/>
  <c r="V38" i="59"/>
  <c r="V28" i="59"/>
  <c r="V19" i="59"/>
  <c r="V26" i="59"/>
  <c r="V18" i="59"/>
  <c r="H53" i="59"/>
  <c r="H49" i="59"/>
  <c r="H40" i="59"/>
  <c r="H31" i="59"/>
  <c r="H36" i="59"/>
  <c r="H26" i="59"/>
  <c r="H18" i="59"/>
  <c r="H25" i="59"/>
  <c r="H17" i="59"/>
  <c r="X53" i="59"/>
  <c r="X49" i="59"/>
  <c r="X42" i="59"/>
  <c r="X33" i="59"/>
  <c r="X36" i="59"/>
  <c r="X29" i="59"/>
  <c r="X20" i="59"/>
  <c r="X25" i="59"/>
  <c r="X17" i="59"/>
  <c r="H51" i="59"/>
  <c r="H35" i="59"/>
  <c r="H32" i="59"/>
  <c r="H30" i="59"/>
  <c r="X44" i="59"/>
  <c r="X41" i="59"/>
  <c r="X24" i="59"/>
  <c r="X21" i="59"/>
  <c r="Y18" i="59"/>
  <c r="Y22" i="59"/>
  <c r="Y26" i="59"/>
  <c r="Y51" i="59"/>
  <c r="Y31" i="59"/>
  <c r="Y35" i="59"/>
  <c r="Y40" i="59"/>
  <c r="Y48" i="59"/>
  <c r="W16" i="59"/>
  <c r="W20" i="59"/>
  <c r="W24" i="59"/>
  <c r="W29" i="59"/>
  <c r="W52" i="59"/>
  <c r="W33" i="59"/>
  <c r="W38" i="59"/>
  <c r="W42" i="59"/>
  <c r="W53" i="59"/>
  <c r="U18" i="59"/>
  <c r="U22" i="59"/>
  <c r="U26" i="59"/>
  <c r="U53" i="59"/>
  <c r="U31" i="59"/>
  <c r="U35" i="59"/>
  <c r="U40" i="59"/>
  <c r="U48" i="59"/>
  <c r="S16" i="59"/>
  <c r="S20" i="59"/>
  <c r="S24" i="59"/>
  <c r="S29" i="59"/>
  <c r="S50" i="59"/>
  <c r="S33" i="59"/>
  <c r="S38" i="59"/>
  <c r="S42" i="59"/>
  <c r="S53" i="59"/>
  <c r="Q18" i="59"/>
  <c r="Q22" i="59"/>
  <c r="Q26" i="59"/>
  <c r="Q44" i="59"/>
  <c r="Q31" i="59"/>
  <c r="Q35" i="59"/>
  <c r="Q40" i="59"/>
  <c r="Q48" i="59"/>
  <c r="O16" i="59"/>
  <c r="O20" i="59"/>
  <c r="O24" i="59"/>
  <c r="O29" i="59"/>
  <c r="O48" i="59"/>
  <c r="O33" i="59"/>
  <c r="O38" i="59"/>
  <c r="O42" i="59"/>
  <c r="O53" i="59"/>
  <c r="M18" i="59"/>
  <c r="M22" i="59"/>
  <c r="M26" i="59"/>
  <c r="M49" i="59"/>
  <c r="M31" i="59"/>
  <c r="M35" i="59"/>
  <c r="M40" i="59"/>
  <c r="M48" i="59"/>
  <c r="K16" i="59"/>
  <c r="K20" i="59"/>
  <c r="K24" i="59"/>
  <c r="K29" i="59"/>
  <c r="K43" i="59"/>
  <c r="K33" i="59"/>
  <c r="K38" i="59"/>
  <c r="K42" i="59"/>
  <c r="K53" i="59"/>
  <c r="I18" i="59"/>
  <c r="I22" i="59"/>
  <c r="I26" i="59"/>
  <c r="I44" i="59"/>
  <c r="I31" i="59"/>
  <c r="I35" i="59"/>
  <c r="I40" i="59"/>
  <c r="I48" i="59"/>
  <c r="G16" i="59"/>
  <c r="G24" i="59"/>
  <c r="G29" i="59"/>
  <c r="G52" i="59"/>
  <c r="G34" i="59"/>
  <c r="G39" i="59"/>
  <c r="G43" i="59"/>
  <c r="G53" i="59"/>
  <c r="E22" i="59"/>
  <c r="E26" i="59"/>
  <c r="E49" i="59"/>
  <c r="E31" i="59"/>
  <c r="E35" i="59"/>
  <c r="E40" i="59"/>
  <c r="E48" i="59"/>
  <c r="X23" i="59"/>
  <c r="X48" i="59"/>
  <c r="V21" i="59"/>
  <c r="T15" i="59"/>
  <c r="T34" i="59"/>
  <c r="R29" i="59"/>
  <c r="R34" i="59"/>
  <c r="P24" i="59"/>
  <c r="P48" i="59"/>
  <c r="N21" i="59"/>
  <c r="N43" i="59"/>
  <c r="L16" i="59"/>
  <c r="L52" i="59"/>
  <c r="J30" i="59"/>
  <c r="J50" i="59"/>
  <c r="H24" i="59"/>
  <c r="H48" i="59"/>
  <c r="F21" i="59"/>
  <c r="F43" i="59"/>
  <c r="D16" i="59"/>
  <c r="D52" i="59"/>
  <c r="H44" i="59"/>
  <c r="H41" i="59"/>
  <c r="H22" i="59"/>
  <c r="H21" i="59"/>
  <c r="X51" i="59"/>
  <c r="X38" i="59"/>
  <c r="X32" i="59"/>
  <c r="X16" i="59"/>
  <c r="Y16" i="59"/>
  <c r="Y20" i="59"/>
  <c r="Y24" i="59"/>
  <c r="Y29" i="59"/>
  <c r="Y53" i="59"/>
  <c r="Y33" i="59"/>
  <c r="Y38" i="59"/>
  <c r="Y42" i="59"/>
  <c r="Y52" i="59"/>
  <c r="W18" i="59"/>
  <c r="W22" i="59"/>
  <c r="W26" i="59"/>
  <c r="W50" i="59"/>
  <c r="W31" i="59"/>
  <c r="W35" i="59"/>
  <c r="W40" i="59"/>
  <c r="W49" i="59"/>
  <c r="U16" i="59"/>
  <c r="U20" i="59"/>
  <c r="U24" i="59"/>
  <c r="U29" i="59"/>
  <c r="U51" i="59"/>
  <c r="U33" i="59"/>
  <c r="U38" i="59"/>
  <c r="U42" i="59"/>
  <c r="U52" i="59"/>
  <c r="S18" i="59"/>
  <c r="S22" i="59"/>
  <c r="S26" i="59"/>
  <c r="S52" i="59"/>
  <c r="S31" i="59"/>
  <c r="S35" i="59"/>
  <c r="S40" i="59"/>
  <c r="S49" i="59"/>
  <c r="Q16" i="59"/>
  <c r="Q20" i="59"/>
  <c r="Q24" i="59"/>
  <c r="Q29" i="59"/>
  <c r="Q49" i="59"/>
  <c r="Q33" i="59"/>
  <c r="Q38" i="59"/>
  <c r="Q42" i="59"/>
  <c r="Q52" i="59"/>
  <c r="O18" i="59"/>
  <c r="O22" i="59"/>
  <c r="O26" i="59"/>
  <c r="O43" i="59"/>
  <c r="O31" i="59"/>
  <c r="O35" i="59"/>
  <c r="O40" i="59"/>
  <c r="O49" i="59"/>
  <c r="M16" i="59"/>
  <c r="M20" i="59"/>
  <c r="M24" i="59"/>
  <c r="M29" i="59"/>
  <c r="M44" i="59"/>
  <c r="M33" i="59"/>
  <c r="M38" i="59"/>
  <c r="M42" i="59"/>
  <c r="M52" i="59"/>
  <c r="K18" i="59"/>
  <c r="K22" i="59"/>
  <c r="K26" i="59"/>
  <c r="K48" i="59"/>
  <c r="K31" i="59"/>
  <c r="K35" i="59"/>
  <c r="K40" i="59"/>
  <c r="K49" i="59"/>
  <c r="I16" i="59"/>
  <c r="I20" i="59"/>
  <c r="I24" i="59"/>
  <c r="I29" i="59"/>
  <c r="I49" i="59"/>
  <c r="I33" i="59"/>
  <c r="I38" i="59"/>
  <c r="I42" i="59"/>
  <c r="I52" i="59"/>
  <c r="G18" i="59"/>
  <c r="G22" i="59"/>
  <c r="G26" i="59"/>
  <c r="G50" i="59"/>
  <c r="G32" i="59"/>
  <c r="G36" i="59"/>
  <c r="G41" i="59"/>
  <c r="G49" i="59"/>
  <c r="E20" i="59"/>
  <c r="E24" i="59"/>
  <c r="E29" i="59"/>
  <c r="E44" i="59"/>
  <c r="E33" i="59"/>
  <c r="E38" i="59"/>
  <c r="E42" i="59"/>
  <c r="X15" i="59"/>
  <c r="X18" i="59"/>
  <c r="X34" i="59"/>
  <c r="X40" i="59"/>
  <c r="X52" i="59"/>
  <c r="V29" i="59"/>
  <c r="V31" i="59"/>
  <c r="V34" i="59"/>
  <c r="V50" i="59"/>
  <c r="T23" i="59"/>
  <c r="T26" i="59"/>
  <c r="T31" i="59"/>
  <c r="T48" i="59"/>
  <c r="R20" i="59"/>
  <c r="R21" i="59"/>
  <c r="R38" i="59"/>
  <c r="R43" i="59"/>
  <c r="P15" i="59"/>
  <c r="P16" i="59"/>
  <c r="P34" i="59"/>
  <c r="P40" i="59"/>
  <c r="P52" i="59"/>
  <c r="N29" i="59"/>
  <c r="N30" i="59"/>
  <c r="N34" i="59"/>
  <c r="N50" i="59"/>
  <c r="L23" i="59"/>
  <c r="L24" i="59"/>
  <c r="L31" i="59"/>
  <c r="L48" i="59"/>
  <c r="J20" i="59"/>
  <c r="J21" i="59"/>
  <c r="J38" i="59"/>
  <c r="J43" i="59"/>
  <c r="H15" i="59"/>
  <c r="H16" i="59"/>
  <c r="H34" i="59"/>
  <c r="H38" i="59"/>
  <c r="H52" i="59"/>
  <c r="F29" i="59"/>
  <c r="F30" i="59"/>
  <c r="F34" i="59"/>
  <c r="F50" i="59"/>
  <c r="D23" i="59"/>
  <c r="D24" i="59"/>
  <c r="D43" i="59"/>
  <c r="D48" i="59"/>
  <c r="X26" i="59"/>
  <c r="X31" i="59"/>
  <c r="V20" i="59"/>
  <c r="V40" i="59"/>
  <c r="V43" i="59"/>
  <c r="T18" i="59"/>
  <c r="T40" i="59"/>
  <c r="T52" i="59"/>
  <c r="R30" i="59"/>
  <c r="R50" i="59"/>
  <c r="P23" i="59"/>
  <c r="P31" i="59"/>
  <c r="N20" i="59"/>
  <c r="N38" i="59"/>
  <c r="L15" i="59"/>
  <c r="L34" i="59"/>
  <c r="L40" i="59"/>
  <c r="J29" i="59"/>
  <c r="J34" i="59"/>
  <c r="H23" i="59"/>
  <c r="H43" i="59"/>
  <c r="F20" i="59"/>
  <c r="F38" i="59"/>
  <c r="D15" i="59"/>
  <c r="D34" i="59"/>
  <c r="D38" i="59"/>
  <c r="J60" i="45"/>
  <c r="R60" i="45"/>
  <c r="T60" i="45"/>
  <c r="B40" i="45"/>
  <c r="M60" i="45"/>
  <c r="N60" i="45"/>
  <c r="M66" i="60"/>
  <c r="G66" i="60"/>
  <c r="B55" i="59"/>
  <c r="Z51" i="45"/>
  <c r="Z53" i="45" s="1"/>
  <c r="Z60" i="45" s="1"/>
  <c r="E60" i="45"/>
  <c r="B60" i="45"/>
  <c r="Z39" i="45"/>
  <c r="F60" i="45"/>
  <c r="Z36" i="45"/>
  <c r="Z57" i="45"/>
  <c r="Z56" i="45"/>
  <c r="Z34" i="45"/>
  <c r="Z37" i="45"/>
  <c r="G60" i="45"/>
  <c r="O60" i="45"/>
  <c r="W60" i="45"/>
  <c r="Z35" i="45"/>
  <c r="I60" i="45"/>
  <c r="Q60" i="45"/>
  <c r="Y60" i="45"/>
  <c r="L60" i="45"/>
  <c r="U60" i="45"/>
  <c r="V60" i="45"/>
  <c r="D59" i="45"/>
  <c r="D60" i="45" s="1"/>
  <c r="G15" i="61" l="1"/>
  <c r="G5" i="61"/>
  <c r="G14" i="61"/>
  <c r="G8" i="61"/>
  <c r="G16" i="62"/>
  <c r="G18" i="62" s="1"/>
  <c r="G4" i="61"/>
  <c r="G17" i="61"/>
  <c r="G13" i="61"/>
  <c r="Z18" i="62"/>
  <c r="Z18" i="61" s="1"/>
  <c r="Z16" i="61"/>
  <c r="K18" i="62"/>
  <c r="K18" i="61" s="1"/>
  <c r="K16" i="61"/>
  <c r="AA18" i="62"/>
  <c r="AA18" i="61" s="1"/>
  <c r="AA16" i="61"/>
  <c r="M81" i="59"/>
  <c r="M96" i="59" s="1"/>
  <c r="F81" i="59"/>
  <c r="F96" i="59" s="1"/>
  <c r="N81" i="59"/>
  <c r="Z77" i="59"/>
  <c r="D81" i="59"/>
  <c r="D96" i="59" s="1"/>
  <c r="L81" i="59"/>
  <c r="L96" i="59" s="1"/>
  <c r="G81" i="59"/>
  <c r="G96" i="59" s="1"/>
  <c r="S81" i="59"/>
  <c r="S96" i="59" s="1"/>
  <c r="P81" i="59"/>
  <c r="P96" i="59" s="1"/>
  <c r="O81" i="59"/>
  <c r="O96" i="59" s="1"/>
  <c r="V81" i="59"/>
  <c r="V96" i="59" s="1"/>
  <c r="K81" i="59"/>
  <c r="K96" i="59" s="1"/>
  <c r="H81" i="59"/>
  <c r="H96" i="59" s="1"/>
  <c r="Q81" i="59"/>
  <c r="Q96" i="59" s="1"/>
  <c r="R81" i="59"/>
  <c r="R96" i="59" s="1"/>
  <c r="E81" i="59"/>
  <c r="E96" i="59" s="1"/>
  <c r="U81" i="59"/>
  <c r="U96" i="59" s="1"/>
  <c r="I81" i="59"/>
  <c r="I96" i="59" s="1"/>
  <c r="X81" i="59"/>
  <c r="X96" i="59" s="1"/>
  <c r="J81" i="59"/>
  <c r="J96" i="59" s="1"/>
  <c r="Y81" i="59"/>
  <c r="Y96" i="59" s="1"/>
  <c r="T81" i="59"/>
  <c r="T96" i="59" s="1"/>
  <c r="W81" i="59"/>
  <c r="W96" i="59" s="1"/>
  <c r="Z43" i="59"/>
  <c r="Z50" i="59"/>
  <c r="Z41" i="59"/>
  <c r="Z39" i="59"/>
  <c r="Z40" i="59"/>
  <c r="Z52" i="59"/>
  <c r="Z51" i="59"/>
  <c r="Z42" i="59"/>
  <c r="Z49" i="59"/>
  <c r="Z20" i="59"/>
  <c r="Z18" i="59"/>
  <c r="Z21" i="59"/>
  <c r="Z69" i="59"/>
  <c r="Z17" i="59"/>
  <c r="Z70" i="59"/>
  <c r="Z72" i="59"/>
  <c r="Z44" i="59"/>
  <c r="Z31" i="59"/>
  <c r="Z24" i="59"/>
  <c r="Z32" i="59"/>
  <c r="Z29" i="59"/>
  <c r="Z22" i="59"/>
  <c r="Z30" i="59"/>
  <c r="Z38" i="59"/>
  <c r="R54" i="59"/>
  <c r="R61" i="59" s="1"/>
  <c r="J54" i="59"/>
  <c r="J61" i="59" s="1"/>
  <c r="T54" i="59"/>
  <c r="T61" i="59" s="1"/>
  <c r="L54" i="59"/>
  <c r="L61" i="59" s="1"/>
  <c r="S54" i="59"/>
  <c r="S61" i="59" s="1"/>
  <c r="K54" i="59"/>
  <c r="K61" i="59" s="1"/>
  <c r="U54" i="59"/>
  <c r="U61" i="59" s="1"/>
  <c r="M54" i="59"/>
  <c r="M61" i="59" s="1"/>
  <c r="E54" i="59"/>
  <c r="E61" i="59" s="1"/>
  <c r="Z73" i="59"/>
  <c r="Z53" i="59"/>
  <c r="Z23" i="59"/>
  <c r="Z26" i="59"/>
  <c r="Z71" i="59"/>
  <c r="Z35" i="59"/>
  <c r="Z36" i="59"/>
  <c r="D54" i="59"/>
  <c r="D61" i="59" s="1"/>
  <c r="Z15" i="59"/>
  <c r="V54" i="59"/>
  <c r="V61" i="59" s="1"/>
  <c r="N54" i="59"/>
  <c r="N61" i="59" s="1"/>
  <c r="F54" i="59"/>
  <c r="F61" i="59" s="1"/>
  <c r="X54" i="59"/>
  <c r="X61" i="59" s="1"/>
  <c r="P54" i="59"/>
  <c r="P61" i="59" s="1"/>
  <c r="H54" i="59"/>
  <c r="H61" i="59" s="1"/>
  <c r="W54" i="59"/>
  <c r="W61" i="59" s="1"/>
  <c r="O54" i="59"/>
  <c r="O61" i="59" s="1"/>
  <c r="G54" i="59"/>
  <c r="G61" i="59" s="1"/>
  <c r="N96" i="59"/>
  <c r="Y54" i="59"/>
  <c r="Y61" i="59" s="1"/>
  <c r="Q54" i="59"/>
  <c r="Q61" i="59" s="1"/>
  <c r="I54" i="59"/>
  <c r="I61" i="59" s="1"/>
  <c r="Z74" i="59"/>
  <c r="Z48" i="59"/>
  <c r="Z33" i="59"/>
  <c r="Z34" i="59"/>
  <c r="Z16" i="59"/>
  <c r="Z25" i="59"/>
  <c r="Z28" i="59"/>
  <c r="Z19" i="59"/>
  <c r="B27" i="32"/>
  <c r="B14" i="32"/>
  <c r="W104" i="32"/>
  <c r="X104" i="32"/>
  <c r="K104" i="32"/>
  <c r="K101" i="32"/>
  <c r="W102" i="32"/>
  <c r="X102" i="32"/>
  <c r="K102" i="32"/>
  <c r="W101" i="32"/>
  <c r="X101" i="32"/>
  <c r="Y101" i="32"/>
  <c r="X66" i="32"/>
  <c r="W13" i="32"/>
  <c r="X13" i="32"/>
  <c r="K13" i="32"/>
  <c r="G18" i="61" l="1"/>
  <c r="G16" i="61"/>
  <c r="Z96" i="59"/>
  <c r="Z81" i="59"/>
  <c r="I99" i="59"/>
  <c r="I106" i="59" s="1"/>
  <c r="Y99" i="59"/>
  <c r="Y106" i="59" s="1"/>
  <c r="G99" i="59"/>
  <c r="G106" i="59" s="1"/>
  <c r="W99" i="59"/>
  <c r="W106" i="59" s="1"/>
  <c r="P99" i="59"/>
  <c r="P106" i="59" s="1"/>
  <c r="N99" i="59"/>
  <c r="N106" i="59" s="1"/>
  <c r="Z54" i="59"/>
  <c r="M99" i="59"/>
  <c r="M106" i="59" s="1"/>
  <c r="K99" i="59"/>
  <c r="K106" i="59" s="1"/>
  <c r="L99" i="59"/>
  <c r="L106" i="59" s="1"/>
  <c r="J99" i="59"/>
  <c r="J106" i="59" s="1"/>
  <c r="Q99" i="59"/>
  <c r="Q106" i="59" s="1"/>
  <c r="O99" i="59"/>
  <c r="O106" i="59" s="1"/>
  <c r="H99" i="59"/>
  <c r="H106" i="59" s="1"/>
  <c r="X99" i="59"/>
  <c r="X106" i="59" s="1"/>
  <c r="F99" i="59"/>
  <c r="F106" i="59" s="1"/>
  <c r="V99" i="59"/>
  <c r="V106" i="59" s="1"/>
  <c r="D99" i="59"/>
  <c r="E99" i="59"/>
  <c r="E106" i="59" s="1"/>
  <c r="U99" i="59"/>
  <c r="U106" i="59" s="1"/>
  <c r="S99" i="59"/>
  <c r="S106" i="59" s="1"/>
  <c r="T99" i="59"/>
  <c r="T106" i="59" s="1"/>
  <c r="R99" i="59"/>
  <c r="R106" i="59" s="1"/>
  <c r="W67" i="32"/>
  <c r="X67" i="32"/>
  <c r="K67" i="32"/>
  <c r="D102" i="32"/>
  <c r="F102" i="32"/>
  <c r="G102" i="32"/>
  <c r="H102" i="32"/>
  <c r="I102" i="32"/>
  <c r="J102" i="32"/>
  <c r="L102" i="32"/>
  <c r="M102" i="32"/>
  <c r="N102" i="32"/>
  <c r="O102" i="32"/>
  <c r="P102" i="32"/>
  <c r="Q102" i="32"/>
  <c r="R102" i="32"/>
  <c r="S102" i="32"/>
  <c r="T102" i="32"/>
  <c r="U102" i="32"/>
  <c r="V102" i="32"/>
  <c r="Y102" i="32"/>
  <c r="Z61" i="59" l="1"/>
  <c r="D106" i="59"/>
  <c r="Z99" i="59"/>
  <c r="Z106" i="59" s="1"/>
  <c r="AA106" i="59" s="1"/>
  <c r="Y104" i="32"/>
  <c r="V104" i="32"/>
  <c r="U104" i="32"/>
  <c r="T104" i="32"/>
  <c r="S104" i="32"/>
  <c r="R104" i="32"/>
  <c r="Q104" i="32"/>
  <c r="P104" i="32"/>
  <c r="O104" i="32"/>
  <c r="N104" i="32"/>
  <c r="M104" i="32"/>
  <c r="L104" i="32"/>
  <c r="J104" i="32"/>
  <c r="I104" i="32"/>
  <c r="H104" i="32"/>
  <c r="G104" i="32"/>
  <c r="F104" i="32"/>
  <c r="E104" i="32"/>
  <c r="D104" i="32"/>
  <c r="V101" i="32" l="1"/>
  <c r="U101" i="32"/>
  <c r="T101" i="32"/>
  <c r="S101" i="32"/>
  <c r="R101" i="32"/>
  <c r="Q101" i="32"/>
  <c r="P101" i="32"/>
  <c r="O101" i="32"/>
  <c r="N101" i="32"/>
  <c r="M101" i="32"/>
  <c r="L101" i="32"/>
  <c r="J101" i="32"/>
  <c r="I101" i="32"/>
  <c r="H101" i="32"/>
  <c r="G101" i="32"/>
  <c r="F101" i="32"/>
  <c r="E101" i="32"/>
  <c r="D101" i="32"/>
  <c r="B47" i="32" l="1"/>
  <c r="B94" i="32" l="1"/>
  <c r="B94" i="60" s="1"/>
  <c r="B147" i="60" s="1"/>
  <c r="B86" i="32"/>
  <c r="B85" i="60"/>
  <c r="B141" i="60" s="1"/>
  <c r="B59" i="32"/>
  <c r="B58" i="32"/>
  <c r="B37" i="32"/>
  <c r="B102" i="32" l="1"/>
  <c r="B86" i="60"/>
  <c r="B104" i="32"/>
  <c r="B101" i="32"/>
  <c r="B142" i="60" l="1"/>
  <c r="J34" i="31"/>
  <c r="Z94" i="32" l="1"/>
  <c r="Z86" i="32"/>
  <c r="Z85" i="32"/>
  <c r="A67" i="32"/>
  <c r="Z59" i="32"/>
  <c r="Z58" i="32"/>
  <c r="Y13" i="32"/>
  <c r="V13" i="32"/>
  <c r="U13" i="32"/>
  <c r="T13" i="32"/>
  <c r="S13" i="32"/>
  <c r="R13" i="32"/>
  <c r="Q13" i="32"/>
  <c r="P13" i="32"/>
  <c r="O13" i="32"/>
  <c r="N13" i="32"/>
  <c r="M13" i="32"/>
  <c r="L13" i="32"/>
  <c r="J13" i="32"/>
  <c r="I13" i="32"/>
  <c r="H13" i="32"/>
  <c r="G13" i="32"/>
  <c r="F13" i="32"/>
  <c r="E13" i="32"/>
  <c r="D13" i="32"/>
  <c r="G34" i="31"/>
  <c r="E34" i="31"/>
  <c r="H33" i="31"/>
  <c r="H30" i="31"/>
  <c r="H22" i="31"/>
  <c r="H21" i="31"/>
  <c r="H20" i="31"/>
  <c r="H19" i="31"/>
  <c r="H18" i="31"/>
  <c r="H17" i="31"/>
  <c r="H15" i="31"/>
  <c r="H14" i="31"/>
  <c r="H13" i="31"/>
  <c r="Y67" i="32" l="1"/>
  <c r="L15" i="31"/>
  <c r="L14" i="31"/>
  <c r="L17" i="31"/>
  <c r="L19" i="31"/>
  <c r="L21" i="31"/>
  <c r="L30" i="31"/>
  <c r="L13" i="31"/>
  <c r="L18" i="31"/>
  <c r="L20" i="31"/>
  <c r="L22" i="31"/>
  <c r="L33" i="31"/>
  <c r="Z101" i="32"/>
  <c r="Z104" i="32"/>
  <c r="Z102" i="32"/>
  <c r="B54" i="32"/>
  <c r="D67" i="32"/>
  <c r="F67" i="32"/>
  <c r="H67" i="32"/>
  <c r="J67" i="32"/>
  <c r="M67" i="32"/>
  <c r="O67" i="32"/>
  <c r="Q67" i="32"/>
  <c r="S67" i="32"/>
  <c r="T67" i="32"/>
  <c r="V67" i="32"/>
  <c r="Z13" i="32"/>
  <c r="E67" i="32"/>
  <c r="G67" i="32"/>
  <c r="I67" i="32"/>
  <c r="L67" i="32"/>
  <c r="N67" i="32"/>
  <c r="P67" i="32"/>
  <c r="R67" i="32"/>
  <c r="U67" i="32"/>
  <c r="E12" i="32" l="1"/>
  <c r="K12" i="32"/>
  <c r="N25" i="62" s="1"/>
  <c r="Y12" i="32"/>
  <c r="V12" i="32"/>
  <c r="Y25" i="62" s="1"/>
  <c r="H66" i="32"/>
  <c r="I12" i="32"/>
  <c r="L25" i="62" s="1"/>
  <c r="F12" i="32"/>
  <c r="I25" i="62" s="1"/>
  <c r="M12" i="32"/>
  <c r="P25" i="62" s="1"/>
  <c r="G12" i="32"/>
  <c r="J25" i="62" s="1"/>
  <c r="J12" i="32"/>
  <c r="M25" i="62" s="1"/>
  <c r="B99" i="32"/>
  <c r="W66" i="32"/>
  <c r="N12" i="32"/>
  <c r="Q25" i="62" s="1"/>
  <c r="L12" i="32"/>
  <c r="O25" i="62" s="1"/>
  <c r="Z67" i="32"/>
  <c r="P17" i="62" l="1"/>
  <c r="P17" i="61" s="1"/>
  <c r="P12" i="62"/>
  <c r="P12" i="61" s="1"/>
  <c r="P8" i="62"/>
  <c r="P8" i="61" s="1"/>
  <c r="P4" i="62"/>
  <c r="P13" i="62"/>
  <c r="P13" i="61" s="1"/>
  <c r="P9" i="62"/>
  <c r="P9" i="61" s="1"/>
  <c r="P5" i="62"/>
  <c r="P5" i="61" s="1"/>
  <c r="P15" i="62"/>
  <c r="P15" i="61" s="1"/>
  <c r="P11" i="62"/>
  <c r="P11" i="61" s="1"/>
  <c r="P14" i="62"/>
  <c r="P14" i="61" s="1"/>
  <c r="P10" i="62"/>
  <c r="P10" i="61" s="1"/>
  <c r="P6" i="62"/>
  <c r="P6" i="61" s="1"/>
  <c r="P7" i="62"/>
  <c r="P7" i="61" s="1"/>
  <c r="O17" i="62"/>
  <c r="O17" i="61" s="1"/>
  <c r="O12" i="62"/>
  <c r="O12" i="61" s="1"/>
  <c r="O8" i="62"/>
  <c r="O8" i="61" s="1"/>
  <c r="O4" i="62"/>
  <c r="O11" i="62"/>
  <c r="O11" i="61" s="1"/>
  <c r="O7" i="62"/>
  <c r="O7" i="61" s="1"/>
  <c r="O15" i="62"/>
  <c r="O15" i="61" s="1"/>
  <c r="O13" i="62"/>
  <c r="O13" i="61" s="1"/>
  <c r="O9" i="62"/>
  <c r="O9" i="61" s="1"/>
  <c r="O5" i="62"/>
  <c r="O5" i="61" s="1"/>
  <c r="O14" i="62"/>
  <c r="O14" i="61" s="1"/>
  <c r="O10" i="62"/>
  <c r="O10" i="61" s="1"/>
  <c r="O6" i="62"/>
  <c r="O6" i="61" s="1"/>
  <c r="I13" i="62"/>
  <c r="I13" i="61" s="1"/>
  <c r="I5" i="62"/>
  <c r="I5" i="61" s="1"/>
  <c r="I14" i="62"/>
  <c r="I14" i="61" s="1"/>
  <c r="I10" i="62"/>
  <c r="I10" i="61" s="1"/>
  <c r="I6" i="62"/>
  <c r="I6" i="61" s="1"/>
  <c r="I9" i="62"/>
  <c r="I9" i="61" s="1"/>
  <c r="I15" i="62"/>
  <c r="I15" i="61" s="1"/>
  <c r="I11" i="62"/>
  <c r="I11" i="61" s="1"/>
  <c r="I7" i="62"/>
  <c r="I7" i="61" s="1"/>
  <c r="I17" i="62"/>
  <c r="I17" i="61" s="1"/>
  <c r="I12" i="62"/>
  <c r="I12" i="61" s="1"/>
  <c r="I8" i="62"/>
  <c r="I8" i="61" s="1"/>
  <c r="I4" i="62"/>
  <c r="M15" i="62"/>
  <c r="M15" i="61" s="1"/>
  <c r="M11" i="62"/>
  <c r="M11" i="61" s="1"/>
  <c r="M7" i="62"/>
  <c r="M7" i="61" s="1"/>
  <c r="M6" i="62"/>
  <c r="M6" i="61" s="1"/>
  <c r="M17" i="62"/>
  <c r="M17" i="61" s="1"/>
  <c r="M12" i="62"/>
  <c r="M12" i="61" s="1"/>
  <c r="M8" i="62"/>
  <c r="M8" i="61" s="1"/>
  <c r="M4" i="62"/>
  <c r="M10" i="62"/>
  <c r="M10" i="61" s="1"/>
  <c r="M13" i="62"/>
  <c r="M13" i="61" s="1"/>
  <c r="M9" i="62"/>
  <c r="M9" i="61" s="1"/>
  <c r="M5" i="62"/>
  <c r="M5" i="61" s="1"/>
  <c r="M14" i="62"/>
  <c r="M14" i="61" s="1"/>
  <c r="H25" i="62"/>
  <c r="L10" i="62"/>
  <c r="L10" i="61" s="1"/>
  <c r="L15" i="62"/>
  <c r="L15" i="61" s="1"/>
  <c r="L11" i="62"/>
  <c r="L11" i="61" s="1"/>
  <c r="L7" i="62"/>
  <c r="L7" i="61" s="1"/>
  <c r="L17" i="62"/>
  <c r="L17" i="61" s="1"/>
  <c r="L12" i="62"/>
  <c r="L12" i="61" s="1"/>
  <c r="L8" i="62"/>
  <c r="L8" i="61" s="1"/>
  <c r="L4" i="62"/>
  <c r="L6" i="62"/>
  <c r="L6" i="61" s="1"/>
  <c r="L13" i="62"/>
  <c r="L13" i="61" s="1"/>
  <c r="L9" i="62"/>
  <c r="L9" i="61" s="1"/>
  <c r="L5" i="62"/>
  <c r="L5" i="61" s="1"/>
  <c r="L14" i="62"/>
  <c r="L14" i="61" s="1"/>
  <c r="Y15" i="62"/>
  <c r="Y15" i="61" s="1"/>
  <c r="Y11" i="62"/>
  <c r="Y11" i="61" s="1"/>
  <c r="Y7" i="62"/>
  <c r="Y7" i="61" s="1"/>
  <c r="Y17" i="62"/>
  <c r="Y17" i="61" s="1"/>
  <c r="Y12" i="62"/>
  <c r="Y12" i="61" s="1"/>
  <c r="Y8" i="62"/>
  <c r="Y8" i="61" s="1"/>
  <c r="Y4" i="62"/>
  <c r="Y13" i="62"/>
  <c r="Y13" i="61" s="1"/>
  <c r="Y9" i="62"/>
  <c r="Y9" i="61" s="1"/>
  <c r="Y5" i="62"/>
  <c r="Y5" i="61" s="1"/>
  <c r="Y10" i="62"/>
  <c r="Y10" i="61" s="1"/>
  <c r="Y14" i="62"/>
  <c r="Y14" i="61" s="1"/>
  <c r="Y6" i="62"/>
  <c r="Y6" i="61" s="1"/>
  <c r="Q17" i="62"/>
  <c r="Q17" i="61" s="1"/>
  <c r="Q12" i="62"/>
  <c r="Q12" i="61" s="1"/>
  <c r="Q8" i="62"/>
  <c r="Q8" i="61" s="1"/>
  <c r="Q4" i="62"/>
  <c r="Q13" i="62"/>
  <c r="Q13" i="61" s="1"/>
  <c r="Q9" i="62"/>
  <c r="Q9" i="61" s="1"/>
  <c r="Q5" i="62"/>
  <c r="Q5" i="61" s="1"/>
  <c r="Q14" i="62"/>
  <c r="Q14" i="61" s="1"/>
  <c r="Q10" i="62"/>
  <c r="Q10" i="61" s="1"/>
  <c r="Q6" i="62"/>
  <c r="Q6" i="61" s="1"/>
  <c r="Q15" i="62"/>
  <c r="Q15" i="61" s="1"/>
  <c r="Q11" i="62"/>
  <c r="Q11" i="61" s="1"/>
  <c r="Q7" i="62"/>
  <c r="Q7" i="61" s="1"/>
  <c r="N15" i="62"/>
  <c r="N15" i="61" s="1"/>
  <c r="N11" i="62"/>
  <c r="N11" i="61" s="1"/>
  <c r="N7" i="62"/>
  <c r="N7" i="61" s="1"/>
  <c r="N17" i="62"/>
  <c r="N17" i="61" s="1"/>
  <c r="N12" i="62"/>
  <c r="N12" i="61" s="1"/>
  <c r="N8" i="62"/>
  <c r="N8" i="61" s="1"/>
  <c r="N4" i="62"/>
  <c r="N13" i="62"/>
  <c r="N13" i="61" s="1"/>
  <c r="N9" i="62"/>
  <c r="N9" i="61" s="1"/>
  <c r="N5" i="62"/>
  <c r="N5" i="61" s="1"/>
  <c r="N14" i="62"/>
  <c r="N14" i="61" s="1"/>
  <c r="N10" i="62"/>
  <c r="N10" i="61" s="1"/>
  <c r="N6" i="62"/>
  <c r="N6" i="61" s="1"/>
  <c r="J14" i="62"/>
  <c r="J14" i="61" s="1"/>
  <c r="J10" i="62"/>
  <c r="J10" i="61" s="1"/>
  <c r="J6" i="62"/>
  <c r="J6" i="61" s="1"/>
  <c r="J15" i="62"/>
  <c r="J15" i="61" s="1"/>
  <c r="J11" i="62"/>
  <c r="J11" i="61" s="1"/>
  <c r="J7" i="62"/>
  <c r="J7" i="61" s="1"/>
  <c r="J5" i="62"/>
  <c r="J5" i="61" s="1"/>
  <c r="J9" i="62"/>
  <c r="J9" i="61" s="1"/>
  <c r="J17" i="62"/>
  <c r="J17" i="61" s="1"/>
  <c r="J12" i="62"/>
  <c r="J12" i="61" s="1"/>
  <c r="J8" i="62"/>
  <c r="J8" i="61" s="1"/>
  <c r="J4" i="62"/>
  <c r="J13" i="62"/>
  <c r="J13" i="61" s="1"/>
  <c r="G66" i="32"/>
  <c r="M66" i="32"/>
  <c r="Y66" i="32"/>
  <c r="J66" i="32"/>
  <c r="F66" i="32"/>
  <c r="V66" i="32"/>
  <c r="K66" i="32"/>
  <c r="E6" i="45"/>
  <c r="N66" i="56"/>
  <c r="I66" i="56"/>
  <c r="N66" i="54"/>
  <c r="M66" i="54"/>
  <c r="F66" i="54"/>
  <c r="I66" i="55"/>
  <c r="V66" i="56"/>
  <c r="G66" i="58"/>
  <c r="J66" i="58"/>
  <c r="O66" i="58"/>
  <c r="Q66" i="55"/>
  <c r="P66" i="55"/>
  <c r="G66" i="56"/>
  <c r="R66" i="56"/>
  <c r="M66" i="58"/>
  <c r="F66" i="56"/>
  <c r="U66" i="55"/>
  <c r="I66" i="57"/>
  <c r="V66" i="54"/>
  <c r="K66" i="54"/>
  <c r="E66" i="55"/>
  <c r="Z12" i="55"/>
  <c r="O66" i="55"/>
  <c r="J66" i="56"/>
  <c r="Q66" i="57"/>
  <c r="P66" i="54"/>
  <c r="R66" i="54"/>
  <c r="M66" i="56"/>
  <c r="U66" i="54"/>
  <c r="K66" i="58"/>
  <c r="E66" i="54"/>
  <c r="Z12" i="54"/>
  <c r="M66" i="57"/>
  <c r="O66" i="54"/>
  <c r="J66" i="54"/>
  <c r="O66" i="56"/>
  <c r="Q66" i="58"/>
  <c r="P66" i="58"/>
  <c r="S66" i="58"/>
  <c r="R66" i="58"/>
  <c r="T66" i="54"/>
  <c r="U66" i="58"/>
  <c r="I66" i="54"/>
  <c r="Y66" i="58"/>
  <c r="E66" i="58"/>
  <c r="Z12" i="58"/>
  <c r="P66" i="57"/>
  <c r="T66" i="57"/>
  <c r="O66" i="57"/>
  <c r="L66" i="54"/>
  <c r="J66" i="55"/>
  <c r="N66" i="55"/>
  <c r="Q66" i="56"/>
  <c r="G66" i="55"/>
  <c r="S66" i="54"/>
  <c r="R66" i="55"/>
  <c r="F66" i="55"/>
  <c r="T66" i="58"/>
  <c r="U66" i="56"/>
  <c r="Y66" i="55"/>
  <c r="K66" i="56"/>
  <c r="E66" i="56"/>
  <c r="Z12" i="56"/>
  <c r="S66" i="57"/>
  <c r="V66" i="58"/>
  <c r="P66" i="56"/>
  <c r="L66" i="58"/>
  <c r="N66" i="57"/>
  <c r="G66" i="57"/>
  <c r="S66" i="56"/>
  <c r="R66" i="57"/>
  <c r="F66" i="57"/>
  <c r="T66" i="56"/>
  <c r="U66" i="57"/>
  <c r="V66" i="55"/>
  <c r="Y66" i="57"/>
  <c r="K66" i="55"/>
  <c r="E66" i="57"/>
  <c r="Z12" i="57"/>
  <c r="L66" i="55"/>
  <c r="Y66" i="54"/>
  <c r="L66" i="57"/>
  <c r="J66" i="57"/>
  <c r="Q66" i="54"/>
  <c r="L66" i="56"/>
  <c r="N66" i="58"/>
  <c r="G66" i="54"/>
  <c r="S66" i="55"/>
  <c r="M66" i="55"/>
  <c r="F66" i="58"/>
  <c r="T66" i="55"/>
  <c r="I66" i="58"/>
  <c r="V66" i="57"/>
  <c r="Y66" i="56"/>
  <c r="K66" i="57"/>
  <c r="E66" i="32"/>
  <c r="D66" i="32"/>
  <c r="L66" i="32"/>
  <c r="I66" i="32"/>
  <c r="N66" i="32"/>
  <c r="N16" i="62" l="1"/>
  <c r="N4" i="61"/>
  <c r="H13" i="62"/>
  <c r="H9" i="62"/>
  <c r="H5" i="62"/>
  <c r="H14" i="62"/>
  <c r="H10" i="62"/>
  <c r="H6" i="62"/>
  <c r="H15" i="62"/>
  <c r="H11" i="62"/>
  <c r="H7" i="62"/>
  <c r="H17" i="62"/>
  <c r="H12" i="62"/>
  <c r="H8" i="62"/>
  <c r="H4" i="62"/>
  <c r="Y16" i="62"/>
  <c r="Y4" i="61"/>
  <c r="L16" i="62"/>
  <c r="L4" i="61"/>
  <c r="Q16" i="62"/>
  <c r="Q4" i="61"/>
  <c r="I16" i="62"/>
  <c r="I4" i="61"/>
  <c r="J4" i="61"/>
  <c r="J16" i="62"/>
  <c r="J16" i="61" s="1"/>
  <c r="P16" i="62"/>
  <c r="P4" i="61"/>
  <c r="M16" i="62"/>
  <c r="M4" i="61"/>
  <c r="O16" i="62"/>
  <c r="O4" i="61"/>
  <c r="T77" i="54"/>
  <c r="D77" i="54"/>
  <c r="J77" i="54"/>
  <c r="S77" i="54"/>
  <c r="H77" i="54"/>
  <c r="N77" i="54"/>
  <c r="W77" i="54"/>
  <c r="G77" i="54"/>
  <c r="O77" i="54"/>
  <c r="P77" i="54"/>
  <c r="R77" i="54"/>
  <c r="F77" i="54"/>
  <c r="X77" i="54"/>
  <c r="K77" i="54"/>
  <c r="V77" i="54"/>
  <c r="I77" i="54"/>
  <c r="E77" i="54"/>
  <c r="Q77" i="54"/>
  <c r="U77" i="54"/>
  <c r="L77" i="54"/>
  <c r="M77" i="54"/>
  <c r="Y77" i="54"/>
  <c r="U77" i="57"/>
  <c r="F77" i="57"/>
  <c r="O77" i="57"/>
  <c r="M77" i="57"/>
  <c r="P77" i="57"/>
  <c r="Y77" i="57"/>
  <c r="J77" i="57"/>
  <c r="I77" i="57"/>
  <c r="T77" i="57"/>
  <c r="E77" i="57"/>
  <c r="R77" i="57"/>
  <c r="L77" i="57"/>
  <c r="K77" i="57"/>
  <c r="N77" i="57"/>
  <c r="W77" i="57"/>
  <c r="H77" i="57"/>
  <c r="S77" i="57"/>
  <c r="V77" i="57"/>
  <c r="X77" i="57"/>
  <c r="D77" i="57"/>
  <c r="G77" i="57"/>
  <c r="Q77" i="57"/>
  <c r="L77" i="56"/>
  <c r="Y77" i="56"/>
  <c r="H77" i="56"/>
  <c r="D77" i="56"/>
  <c r="K77" i="56"/>
  <c r="I77" i="56"/>
  <c r="G77" i="56"/>
  <c r="S77" i="56"/>
  <c r="M77" i="56"/>
  <c r="Q77" i="56"/>
  <c r="J77" i="56"/>
  <c r="X77" i="56"/>
  <c r="U77" i="56"/>
  <c r="R77" i="56"/>
  <c r="W77" i="56"/>
  <c r="E77" i="56"/>
  <c r="N77" i="56"/>
  <c r="O77" i="56"/>
  <c r="P77" i="56"/>
  <c r="T77" i="56"/>
  <c r="V77" i="56"/>
  <c r="F77" i="56"/>
  <c r="D15" i="58"/>
  <c r="O77" i="58"/>
  <c r="E77" i="58"/>
  <c r="I77" i="58"/>
  <c r="R77" i="58"/>
  <c r="V77" i="58"/>
  <c r="Y77" i="58"/>
  <c r="X77" i="58"/>
  <c r="W77" i="58"/>
  <c r="Q77" i="58"/>
  <c r="J77" i="58"/>
  <c r="M77" i="58"/>
  <c r="H77" i="58"/>
  <c r="N77" i="58"/>
  <c r="G77" i="58"/>
  <c r="P77" i="58"/>
  <c r="K77" i="58"/>
  <c r="U77" i="58"/>
  <c r="S77" i="58"/>
  <c r="L77" i="58"/>
  <c r="F77" i="58"/>
  <c r="T77" i="58"/>
  <c r="D77" i="58"/>
  <c r="T77" i="55"/>
  <c r="J77" i="55"/>
  <c r="P77" i="55"/>
  <c r="O77" i="55"/>
  <c r="I77" i="55"/>
  <c r="R77" i="55"/>
  <c r="X77" i="55"/>
  <c r="Q77" i="55"/>
  <c r="D77" i="55"/>
  <c r="M77" i="55"/>
  <c r="U77" i="55"/>
  <c r="E77" i="55"/>
  <c r="F77" i="55"/>
  <c r="H77" i="55"/>
  <c r="V77" i="55"/>
  <c r="Y77" i="55"/>
  <c r="W77" i="55"/>
  <c r="K77" i="55"/>
  <c r="S77" i="55"/>
  <c r="N77" i="55"/>
  <c r="L77" i="55"/>
  <c r="G77" i="55"/>
  <c r="X71" i="32"/>
  <c r="X74" i="32"/>
  <c r="H71" i="32"/>
  <c r="H74" i="32"/>
  <c r="D74" i="32"/>
  <c r="D71" i="32"/>
  <c r="W74" i="32"/>
  <c r="W71" i="32"/>
  <c r="O74" i="32"/>
  <c r="O71" i="32"/>
  <c r="D69" i="54"/>
  <c r="D71" i="54"/>
  <c r="D72" i="54"/>
  <c r="I74" i="54"/>
  <c r="I72" i="54"/>
  <c r="I70" i="54"/>
  <c r="Q74" i="54"/>
  <c r="Q72" i="54"/>
  <c r="Q70" i="54"/>
  <c r="G74" i="54"/>
  <c r="G72" i="54"/>
  <c r="G70" i="54"/>
  <c r="K74" i="54"/>
  <c r="K72" i="54"/>
  <c r="K70" i="54"/>
  <c r="O74" i="54"/>
  <c r="O72" i="54"/>
  <c r="O70" i="54"/>
  <c r="S74" i="54"/>
  <c r="S72" i="54"/>
  <c r="S70" i="54"/>
  <c r="W74" i="54"/>
  <c r="W72" i="54"/>
  <c r="W70" i="54"/>
  <c r="E74" i="54"/>
  <c r="E72" i="54"/>
  <c r="E70" i="54"/>
  <c r="M74" i="54"/>
  <c r="M72" i="54"/>
  <c r="M70" i="54"/>
  <c r="U74" i="54"/>
  <c r="U72" i="54"/>
  <c r="U70" i="54"/>
  <c r="F74" i="54"/>
  <c r="F70" i="54"/>
  <c r="F71" i="54"/>
  <c r="H73" i="54"/>
  <c r="H69" i="54"/>
  <c r="H72" i="54"/>
  <c r="J74" i="54"/>
  <c r="J70" i="54"/>
  <c r="J71" i="54"/>
  <c r="L73" i="54"/>
  <c r="L69" i="54"/>
  <c r="L72" i="54"/>
  <c r="N74" i="54"/>
  <c r="N70" i="54"/>
  <c r="N71" i="54"/>
  <c r="P73" i="54"/>
  <c r="P69" i="54"/>
  <c r="P72" i="54"/>
  <c r="R74" i="54"/>
  <c r="R70" i="54"/>
  <c r="R71" i="54"/>
  <c r="T73" i="54"/>
  <c r="T69" i="54"/>
  <c r="T72" i="54"/>
  <c r="V74" i="54"/>
  <c r="V70" i="54"/>
  <c r="V71" i="54"/>
  <c r="X73" i="54"/>
  <c r="X69" i="54"/>
  <c r="X72" i="54"/>
  <c r="D73" i="54"/>
  <c r="D74" i="54"/>
  <c r="D70" i="54"/>
  <c r="I73" i="54"/>
  <c r="I71" i="54"/>
  <c r="I69" i="54"/>
  <c r="Q73" i="54"/>
  <c r="Q71" i="54"/>
  <c r="Q69" i="54"/>
  <c r="G73" i="54"/>
  <c r="G71" i="54"/>
  <c r="G69" i="54"/>
  <c r="K73" i="54"/>
  <c r="K71" i="54"/>
  <c r="K69" i="54"/>
  <c r="O73" i="54"/>
  <c r="O71" i="54"/>
  <c r="O69" i="54"/>
  <c r="S73" i="54"/>
  <c r="S71" i="54"/>
  <c r="S69" i="54"/>
  <c r="W73" i="54"/>
  <c r="W71" i="54"/>
  <c r="W69" i="54"/>
  <c r="E73" i="54"/>
  <c r="E71" i="54"/>
  <c r="E69" i="54"/>
  <c r="M73" i="54"/>
  <c r="M71" i="54"/>
  <c r="M69" i="54"/>
  <c r="U73" i="54"/>
  <c r="U71" i="54"/>
  <c r="U69" i="54"/>
  <c r="F72" i="54"/>
  <c r="F69" i="54"/>
  <c r="H74" i="54"/>
  <c r="J72" i="54"/>
  <c r="J69" i="54"/>
  <c r="L74" i="54"/>
  <c r="N72" i="54"/>
  <c r="N69" i="54"/>
  <c r="P74" i="54"/>
  <c r="R72" i="54"/>
  <c r="R69" i="54"/>
  <c r="T74" i="54"/>
  <c r="V72" i="54"/>
  <c r="V69" i="54"/>
  <c r="X74" i="54"/>
  <c r="F73" i="54"/>
  <c r="H71" i="54"/>
  <c r="H70" i="54"/>
  <c r="J73" i="54"/>
  <c r="L71" i="54"/>
  <c r="L70" i="54"/>
  <c r="N73" i="54"/>
  <c r="P71" i="54"/>
  <c r="P70" i="54"/>
  <c r="R73" i="54"/>
  <c r="T71" i="54"/>
  <c r="T70" i="54"/>
  <c r="V73" i="54"/>
  <c r="X71" i="54"/>
  <c r="X70" i="54"/>
  <c r="Y73" i="54"/>
  <c r="Y71" i="54"/>
  <c r="Y69" i="54"/>
  <c r="Y74" i="54"/>
  <c r="Y72" i="54"/>
  <c r="Y70" i="54"/>
  <c r="E71" i="32"/>
  <c r="E74" i="32"/>
  <c r="Y71" i="32"/>
  <c r="Y74" i="32"/>
  <c r="M71" i="32"/>
  <c r="M74" i="32"/>
  <c r="G71" i="32"/>
  <c r="G74" i="32"/>
  <c r="J71" i="32"/>
  <c r="J74" i="32"/>
  <c r="R71" i="32"/>
  <c r="N71" i="32"/>
  <c r="N74" i="32"/>
  <c r="U71" i="32"/>
  <c r="U74" i="32"/>
  <c r="K71" i="32"/>
  <c r="K74" i="32"/>
  <c r="V71" i="32"/>
  <c r="I71" i="32"/>
  <c r="I74" i="32"/>
  <c r="F71" i="32"/>
  <c r="F74" i="32"/>
  <c r="S71" i="32"/>
  <c r="S74" i="32"/>
  <c r="Q71" i="32"/>
  <c r="Q74" i="32"/>
  <c r="E73" i="56"/>
  <c r="E71" i="56"/>
  <c r="E69" i="56"/>
  <c r="G74" i="56"/>
  <c r="G72" i="56"/>
  <c r="G70" i="56"/>
  <c r="J74" i="56"/>
  <c r="J72" i="56"/>
  <c r="J71" i="56"/>
  <c r="L74" i="56"/>
  <c r="L71" i="56"/>
  <c r="L72" i="56"/>
  <c r="N74" i="56"/>
  <c r="N72" i="56"/>
  <c r="N71" i="56"/>
  <c r="P74" i="56"/>
  <c r="P71" i="56"/>
  <c r="P72" i="56"/>
  <c r="R74" i="56"/>
  <c r="R72" i="56"/>
  <c r="R71" i="56"/>
  <c r="T74" i="56"/>
  <c r="T71" i="56"/>
  <c r="T72" i="56"/>
  <c r="V74" i="56"/>
  <c r="V72" i="56"/>
  <c r="V71" i="56"/>
  <c r="H74" i="56"/>
  <c r="H71" i="56"/>
  <c r="H72" i="56"/>
  <c r="X74" i="56"/>
  <c r="X71" i="56"/>
  <c r="X72" i="56"/>
  <c r="D74" i="56"/>
  <c r="D71" i="56"/>
  <c r="D72" i="56"/>
  <c r="F74" i="56"/>
  <c r="F70" i="56"/>
  <c r="F71" i="56"/>
  <c r="I73" i="56"/>
  <c r="I71" i="56"/>
  <c r="I69" i="56"/>
  <c r="K74" i="56"/>
  <c r="K71" i="56"/>
  <c r="K69" i="56"/>
  <c r="M73" i="56"/>
  <c r="M71" i="56"/>
  <c r="M69" i="56"/>
  <c r="O74" i="56"/>
  <c r="O71" i="56"/>
  <c r="O69" i="56"/>
  <c r="Q73" i="56"/>
  <c r="Q71" i="56"/>
  <c r="Q69" i="56"/>
  <c r="S74" i="56"/>
  <c r="S71" i="56"/>
  <c r="S69" i="56"/>
  <c r="U73" i="56"/>
  <c r="U71" i="56"/>
  <c r="U69" i="56"/>
  <c r="Y73" i="56"/>
  <c r="Y71" i="56"/>
  <c r="Y69" i="56"/>
  <c r="W74" i="56"/>
  <c r="W71" i="56"/>
  <c r="W69" i="56"/>
  <c r="E72" i="56"/>
  <c r="E70" i="56"/>
  <c r="E74" i="56"/>
  <c r="G73" i="56"/>
  <c r="G71" i="56"/>
  <c r="G69" i="56"/>
  <c r="J73" i="56"/>
  <c r="J70" i="56"/>
  <c r="J69" i="56"/>
  <c r="L73" i="56"/>
  <c r="L69" i="56"/>
  <c r="L70" i="56"/>
  <c r="N73" i="56"/>
  <c r="N70" i="56"/>
  <c r="N69" i="56"/>
  <c r="P73" i="56"/>
  <c r="P69" i="56"/>
  <c r="P70" i="56"/>
  <c r="R73" i="56"/>
  <c r="R70" i="56"/>
  <c r="R69" i="56"/>
  <c r="T73" i="56"/>
  <c r="T69" i="56"/>
  <c r="T70" i="56"/>
  <c r="V73" i="56"/>
  <c r="V70" i="56"/>
  <c r="V69" i="56"/>
  <c r="H73" i="56"/>
  <c r="H69" i="56"/>
  <c r="H70" i="56"/>
  <c r="X73" i="56"/>
  <c r="X69" i="56"/>
  <c r="X70" i="56"/>
  <c r="D73" i="56"/>
  <c r="D69" i="56"/>
  <c r="D70" i="56"/>
  <c r="F72" i="56"/>
  <c r="F73" i="56"/>
  <c r="F69" i="56"/>
  <c r="I72" i="56"/>
  <c r="I70" i="56"/>
  <c r="I74" i="56"/>
  <c r="K72" i="56"/>
  <c r="K70" i="56"/>
  <c r="K73" i="56"/>
  <c r="M72" i="56"/>
  <c r="M70" i="56"/>
  <c r="M74" i="56"/>
  <c r="O72" i="56"/>
  <c r="O70" i="56"/>
  <c r="Q72" i="56"/>
  <c r="Q74" i="56"/>
  <c r="S70" i="56"/>
  <c r="U72" i="56"/>
  <c r="U74" i="56"/>
  <c r="Y70" i="56"/>
  <c r="W72" i="56"/>
  <c r="W73" i="56"/>
  <c r="O73" i="56"/>
  <c r="Q70" i="56"/>
  <c r="S72" i="56"/>
  <c r="S73" i="56"/>
  <c r="U70" i="56"/>
  <c r="Y72" i="56"/>
  <c r="Y74" i="56"/>
  <c r="W70" i="56"/>
  <c r="T74" i="32"/>
  <c r="T71" i="32"/>
  <c r="R74" i="32"/>
  <c r="V74" i="32"/>
  <c r="P74" i="32"/>
  <c r="P71" i="32"/>
  <c r="L74" i="32"/>
  <c r="L71" i="32"/>
  <c r="W53" i="32"/>
  <c r="W49" i="32"/>
  <c r="W43" i="32"/>
  <c r="W41" i="32"/>
  <c r="W39" i="32"/>
  <c r="W52" i="32"/>
  <c r="W48" i="32"/>
  <c r="W34" i="32"/>
  <c r="W30" i="32"/>
  <c r="W24" i="32"/>
  <c r="W20" i="32"/>
  <c r="W25" i="32"/>
  <c r="W21" i="32"/>
  <c r="W17" i="32"/>
  <c r="X52" i="32"/>
  <c r="X48" i="32"/>
  <c r="X51" i="32"/>
  <c r="X44" i="32"/>
  <c r="X42" i="32"/>
  <c r="X40" i="32"/>
  <c r="X38" i="32"/>
  <c r="X35" i="32"/>
  <c r="X31" i="32"/>
  <c r="X26" i="32"/>
  <c r="X24" i="32"/>
  <c r="X20" i="32"/>
  <c r="X18" i="32"/>
  <c r="X16" i="32"/>
  <c r="W51" i="32"/>
  <c r="W44" i="32"/>
  <c r="W42" i="32"/>
  <c r="W40" i="32"/>
  <c r="W38" i="32"/>
  <c r="W50" i="32"/>
  <c r="W36" i="32"/>
  <c r="W19" i="32"/>
  <c r="W35" i="32"/>
  <c r="W31" i="32"/>
  <c r="W26" i="32"/>
  <c r="W18" i="32"/>
  <c r="W16" i="32"/>
  <c r="X50" i="32"/>
  <c r="X53" i="32"/>
  <c r="X49" i="32"/>
  <c r="X43" i="32"/>
  <c r="X41" i="32"/>
  <c r="X39" i="32"/>
  <c r="X36" i="32"/>
  <c r="X34" i="32"/>
  <c r="X30" i="32"/>
  <c r="X25" i="32"/>
  <c r="X21" i="32"/>
  <c r="X19" i="32"/>
  <c r="X17" i="32"/>
  <c r="D53" i="32"/>
  <c r="D49" i="32"/>
  <c r="D50" i="32"/>
  <c r="D44" i="32"/>
  <c r="D42" i="32"/>
  <c r="D40" i="32"/>
  <c r="D38" i="32"/>
  <c r="D35" i="32"/>
  <c r="D31" i="32"/>
  <c r="D26" i="32"/>
  <c r="D24" i="32"/>
  <c r="D20" i="32"/>
  <c r="D18" i="32"/>
  <c r="D16" i="32"/>
  <c r="H52" i="32"/>
  <c r="H48" i="32"/>
  <c r="H51" i="32"/>
  <c r="H44" i="32"/>
  <c r="H42" i="32"/>
  <c r="H40" i="32"/>
  <c r="H38" i="32"/>
  <c r="H35" i="32"/>
  <c r="H31" i="32"/>
  <c r="H26" i="32"/>
  <c r="H24" i="32"/>
  <c r="H20" i="32"/>
  <c r="H18" i="32"/>
  <c r="H16" i="32"/>
  <c r="D51" i="32"/>
  <c r="D52" i="32"/>
  <c r="D48" i="32"/>
  <c r="D43" i="32"/>
  <c r="D41" i="32"/>
  <c r="D39" i="32"/>
  <c r="D36" i="32"/>
  <c r="D34" i="32"/>
  <c r="D30" i="32"/>
  <c r="D25" i="32"/>
  <c r="D21" i="32"/>
  <c r="D19" i="32"/>
  <c r="D17" i="32"/>
  <c r="H50" i="32"/>
  <c r="H53" i="32"/>
  <c r="H49" i="32"/>
  <c r="H43" i="32"/>
  <c r="H41" i="32"/>
  <c r="H39" i="32"/>
  <c r="H36" i="32"/>
  <c r="H34" i="32"/>
  <c r="H30" i="32"/>
  <c r="H25" i="32"/>
  <c r="H21" i="32"/>
  <c r="H19" i="32"/>
  <c r="H17" i="32"/>
  <c r="O17" i="32"/>
  <c r="O25" i="32"/>
  <c r="O35" i="32"/>
  <c r="O20" i="32"/>
  <c r="O36" i="32"/>
  <c r="O38" i="32"/>
  <c r="O42" i="32"/>
  <c r="O51" i="32"/>
  <c r="O19" i="32"/>
  <c r="O26" i="32"/>
  <c r="O34" i="32"/>
  <c r="O52" i="32"/>
  <c r="O41" i="32"/>
  <c r="O49" i="32"/>
  <c r="O21" i="32"/>
  <c r="O31" i="32"/>
  <c r="O16" i="32"/>
  <c r="O24" i="32"/>
  <c r="O50" i="32"/>
  <c r="O40" i="32"/>
  <c r="O44" i="32"/>
  <c r="O18" i="32"/>
  <c r="O30" i="32"/>
  <c r="O48" i="32"/>
  <c r="O39" i="32"/>
  <c r="O43" i="32"/>
  <c r="O53" i="32"/>
  <c r="G71" i="58"/>
  <c r="G52" i="58"/>
  <c r="G44" i="58"/>
  <c r="G35" i="58"/>
  <c r="G31" i="58"/>
  <c r="G26" i="58"/>
  <c r="G22" i="58"/>
  <c r="G18" i="58"/>
  <c r="G48" i="58"/>
  <c r="G36" i="58"/>
  <c r="H74" i="58"/>
  <c r="H71" i="58"/>
  <c r="H53" i="58"/>
  <c r="H49" i="58"/>
  <c r="H42" i="58"/>
  <c r="H40" i="58"/>
  <c r="H35" i="58"/>
  <c r="H31" i="58"/>
  <c r="H29" i="58"/>
  <c r="H24" i="58"/>
  <c r="H20" i="58"/>
  <c r="H16" i="58"/>
  <c r="J69" i="58"/>
  <c r="J72" i="58"/>
  <c r="J51" i="58"/>
  <c r="J49" i="58"/>
  <c r="J42" i="58"/>
  <c r="J38" i="58"/>
  <c r="J33" i="58"/>
  <c r="J29" i="58"/>
  <c r="J24" i="58"/>
  <c r="J20" i="58"/>
  <c r="J16" i="58"/>
  <c r="L70" i="58"/>
  <c r="L71" i="58"/>
  <c r="L51" i="58"/>
  <c r="L44" i="58"/>
  <c r="L40" i="58"/>
  <c r="L35" i="58"/>
  <c r="L33" i="58"/>
  <c r="L29" i="58"/>
  <c r="L24" i="58"/>
  <c r="L20" i="58"/>
  <c r="L16" i="58"/>
  <c r="N69" i="58"/>
  <c r="N72" i="58"/>
  <c r="N51" i="58"/>
  <c r="N44" i="58"/>
  <c r="N40" i="58"/>
  <c r="N35" i="58"/>
  <c r="N31" i="58"/>
  <c r="N26" i="58"/>
  <c r="N22" i="58"/>
  <c r="N18" i="58"/>
  <c r="P74" i="58"/>
  <c r="P70" i="58"/>
  <c r="P69" i="58"/>
  <c r="P49" i="58"/>
  <c r="P44" i="58"/>
  <c r="P38" i="58"/>
  <c r="P35" i="58"/>
  <c r="P31" i="58"/>
  <c r="P26" i="58"/>
  <c r="P22" i="58"/>
  <c r="P18" i="58"/>
  <c r="R73" i="58"/>
  <c r="R72" i="58"/>
  <c r="R53" i="58"/>
  <c r="R49" i="58"/>
  <c r="R42" i="58"/>
  <c r="R38" i="58"/>
  <c r="R33" i="58"/>
  <c r="R29" i="58"/>
  <c r="R24" i="58"/>
  <c r="R20" i="58"/>
  <c r="R16" i="58"/>
  <c r="T70" i="58"/>
  <c r="T73" i="58"/>
  <c r="T51" i="58"/>
  <c r="T44" i="58"/>
  <c r="T40" i="58"/>
  <c r="T35" i="58"/>
  <c r="T31" i="58"/>
  <c r="T29" i="58"/>
  <c r="T24" i="58"/>
  <c r="T20" i="58"/>
  <c r="T18" i="58"/>
  <c r="V73" i="58"/>
  <c r="V72" i="58"/>
  <c r="V51" i="58"/>
  <c r="V44" i="58"/>
  <c r="V40" i="58"/>
  <c r="V35" i="58"/>
  <c r="V31" i="58"/>
  <c r="V26" i="58"/>
  <c r="V22" i="58"/>
  <c r="V18" i="58"/>
  <c r="X74" i="58"/>
  <c r="X70" i="58"/>
  <c r="X69" i="58"/>
  <c r="X49" i="58"/>
  <c r="X42" i="58"/>
  <c r="X38" i="58"/>
  <c r="X35" i="58"/>
  <c r="X31" i="58"/>
  <c r="X26" i="58"/>
  <c r="X22" i="58"/>
  <c r="X18" i="58"/>
  <c r="E73" i="58"/>
  <c r="E69" i="58"/>
  <c r="E50" i="58"/>
  <c r="E41" i="58"/>
  <c r="E36" i="58"/>
  <c r="E31" i="58"/>
  <c r="E26" i="58"/>
  <c r="E22" i="58"/>
  <c r="E18" i="58"/>
  <c r="E44" i="58"/>
  <c r="E35" i="58"/>
  <c r="H70" i="58"/>
  <c r="H51" i="58"/>
  <c r="H44" i="58"/>
  <c r="H38" i="58"/>
  <c r="H33" i="58"/>
  <c r="H26" i="58"/>
  <c r="H22" i="58"/>
  <c r="H18" i="58"/>
  <c r="J73" i="58"/>
  <c r="J53" i="58"/>
  <c r="J44" i="58"/>
  <c r="J40" i="58"/>
  <c r="J35" i="58"/>
  <c r="J31" i="58"/>
  <c r="J26" i="58"/>
  <c r="J22" i="58"/>
  <c r="J18" i="58"/>
  <c r="L74" i="58"/>
  <c r="L53" i="58"/>
  <c r="L49" i="58"/>
  <c r="L42" i="58"/>
  <c r="L38" i="58"/>
  <c r="L31" i="58"/>
  <c r="L26" i="58"/>
  <c r="L22" i="58"/>
  <c r="L18" i="58"/>
  <c r="N73" i="58"/>
  <c r="N53" i="58"/>
  <c r="N49" i="58"/>
  <c r="N42" i="58"/>
  <c r="N38" i="58"/>
  <c r="N33" i="58"/>
  <c r="N29" i="58"/>
  <c r="N24" i="58"/>
  <c r="N20" i="58"/>
  <c r="N16" i="58"/>
  <c r="P73" i="58"/>
  <c r="P51" i="58"/>
  <c r="P42" i="58"/>
  <c r="P40" i="58"/>
  <c r="P33" i="58"/>
  <c r="P29" i="58"/>
  <c r="P24" i="58"/>
  <c r="P20" i="58"/>
  <c r="P16" i="58"/>
  <c r="R69" i="58"/>
  <c r="R51" i="58"/>
  <c r="R44" i="58"/>
  <c r="R40" i="58"/>
  <c r="R35" i="58"/>
  <c r="R31" i="58"/>
  <c r="R26" i="58"/>
  <c r="R22" i="58"/>
  <c r="R18" i="58"/>
  <c r="T74" i="58"/>
  <c r="T69" i="58"/>
  <c r="T49" i="58"/>
  <c r="T42" i="58"/>
  <c r="T38" i="58"/>
  <c r="T33" i="58"/>
  <c r="T26" i="58"/>
  <c r="T22" i="58"/>
  <c r="T16" i="58"/>
  <c r="V69" i="58"/>
  <c r="V53" i="58"/>
  <c r="V49" i="58"/>
  <c r="V42" i="58"/>
  <c r="V38" i="58"/>
  <c r="V33" i="58"/>
  <c r="V29" i="58"/>
  <c r="V24" i="58"/>
  <c r="V20" i="58"/>
  <c r="V16" i="58"/>
  <c r="X73" i="58"/>
  <c r="X51" i="58"/>
  <c r="X44" i="58"/>
  <c r="X40" i="58"/>
  <c r="X33" i="58"/>
  <c r="X29" i="58"/>
  <c r="X24" i="58"/>
  <c r="X20" i="58"/>
  <c r="X16" i="58"/>
  <c r="E71" i="58"/>
  <c r="E52" i="58"/>
  <c r="E48" i="58"/>
  <c r="E33" i="58"/>
  <c r="E29" i="58"/>
  <c r="E24" i="58"/>
  <c r="E20" i="58"/>
  <c r="E16" i="58"/>
  <c r="E40" i="58"/>
  <c r="E74" i="58"/>
  <c r="L72" i="58"/>
  <c r="P72" i="58"/>
  <c r="T72" i="58"/>
  <c r="I74" i="58"/>
  <c r="W74" i="58"/>
  <c r="O74" i="58"/>
  <c r="O70" i="58"/>
  <c r="O51" i="58"/>
  <c r="O42" i="58"/>
  <c r="O34" i="58"/>
  <c r="O30" i="58"/>
  <c r="O25" i="58"/>
  <c r="O21" i="58"/>
  <c r="O17" i="58"/>
  <c r="O43" i="58"/>
  <c r="S74" i="58"/>
  <c r="S70" i="58"/>
  <c r="S51" i="58"/>
  <c r="S44" i="58"/>
  <c r="S35" i="58"/>
  <c r="S31" i="58"/>
  <c r="S26" i="58"/>
  <c r="S22" i="58"/>
  <c r="S18" i="58"/>
  <c r="S43" i="58"/>
  <c r="W43" i="58"/>
  <c r="W22" i="58"/>
  <c r="W31" i="58"/>
  <c r="W48" i="58"/>
  <c r="W71" i="58"/>
  <c r="M44" i="58"/>
  <c r="M22" i="58"/>
  <c r="M31" i="58"/>
  <c r="M41" i="58"/>
  <c r="M69" i="58"/>
  <c r="I40" i="58"/>
  <c r="I20" i="58"/>
  <c r="I29" i="58"/>
  <c r="I41" i="58"/>
  <c r="I69" i="58"/>
  <c r="F18" i="58"/>
  <c r="F29" i="58"/>
  <c r="F40" i="58"/>
  <c r="F72" i="58"/>
  <c r="K72" i="58"/>
  <c r="K53" i="58"/>
  <c r="K49" i="58"/>
  <c r="K38" i="58"/>
  <c r="K32" i="58"/>
  <c r="K28" i="58"/>
  <c r="K23" i="58"/>
  <c r="K19" i="58"/>
  <c r="K15" i="58"/>
  <c r="K39" i="58"/>
  <c r="Q72" i="58"/>
  <c r="Q53" i="58"/>
  <c r="Q49" i="58"/>
  <c r="Q39" i="58"/>
  <c r="Q32" i="58"/>
  <c r="Q28" i="58"/>
  <c r="Q23" i="58"/>
  <c r="Q19" i="58"/>
  <c r="Q15" i="58"/>
  <c r="Q38" i="58"/>
  <c r="U72" i="58"/>
  <c r="U53" i="58"/>
  <c r="U49" i="58"/>
  <c r="U39" i="58"/>
  <c r="U32" i="58"/>
  <c r="U28" i="58"/>
  <c r="U23" i="58"/>
  <c r="U19" i="58"/>
  <c r="U15" i="58"/>
  <c r="U38" i="58"/>
  <c r="Y72" i="58"/>
  <c r="Y53" i="58"/>
  <c r="Y49" i="58"/>
  <c r="Y39" i="58"/>
  <c r="Y32" i="58"/>
  <c r="Y28" i="58"/>
  <c r="Y23" i="58"/>
  <c r="Y19" i="58"/>
  <c r="Y15" i="58"/>
  <c r="Y38" i="58"/>
  <c r="W34" i="58"/>
  <c r="W16" i="58"/>
  <c r="W24" i="58"/>
  <c r="W33" i="58"/>
  <c r="W50" i="58"/>
  <c r="W73" i="58"/>
  <c r="M16" i="58"/>
  <c r="M24" i="58"/>
  <c r="M36" i="58"/>
  <c r="M52" i="58"/>
  <c r="I35" i="58"/>
  <c r="I18" i="58"/>
  <c r="I26" i="58"/>
  <c r="I36" i="58"/>
  <c r="I52" i="58"/>
  <c r="F20" i="58"/>
  <c r="F26" i="58"/>
  <c r="F33" i="58"/>
  <c r="F42" i="58"/>
  <c r="F51" i="58"/>
  <c r="F69" i="58"/>
  <c r="Y35" i="58"/>
  <c r="Y18" i="58"/>
  <c r="Y26" i="58"/>
  <c r="Y36" i="58"/>
  <c r="Y52" i="58"/>
  <c r="U35" i="58"/>
  <c r="U18" i="58"/>
  <c r="U26" i="58"/>
  <c r="U36" i="58"/>
  <c r="U52" i="58"/>
  <c r="S36" i="58"/>
  <c r="S19" i="58"/>
  <c r="S28" i="58"/>
  <c r="S38" i="58"/>
  <c r="S52" i="58"/>
  <c r="Q35" i="58"/>
  <c r="Q18" i="58"/>
  <c r="Q26" i="58"/>
  <c r="Q36" i="58"/>
  <c r="Q52" i="58"/>
  <c r="O36" i="58"/>
  <c r="O18" i="58"/>
  <c r="O26" i="58"/>
  <c r="O35" i="58"/>
  <c r="O52" i="58"/>
  <c r="K36" i="58"/>
  <c r="K18" i="58"/>
  <c r="K26" i="58"/>
  <c r="K35" i="58"/>
  <c r="K52" i="58"/>
  <c r="J71" i="58"/>
  <c r="N71" i="58"/>
  <c r="R71" i="58"/>
  <c r="V71" i="58"/>
  <c r="H72" i="58"/>
  <c r="F71" i="58"/>
  <c r="M74" i="58"/>
  <c r="X72" i="58"/>
  <c r="O72" i="58"/>
  <c r="O53" i="58"/>
  <c r="O49" i="58"/>
  <c r="O38" i="58"/>
  <c r="O32" i="58"/>
  <c r="O28" i="58"/>
  <c r="O23" i="58"/>
  <c r="O19" i="58"/>
  <c r="O15" i="58"/>
  <c r="O39" i="58"/>
  <c r="S72" i="58"/>
  <c r="S53" i="58"/>
  <c r="S49" i="58"/>
  <c r="S40" i="58"/>
  <c r="S33" i="58"/>
  <c r="S29" i="58"/>
  <c r="S24" i="58"/>
  <c r="S20" i="58"/>
  <c r="S16" i="58"/>
  <c r="S39" i="58"/>
  <c r="W18" i="58"/>
  <c r="W26" i="58"/>
  <c r="W38" i="58"/>
  <c r="W52" i="58"/>
  <c r="M35" i="58"/>
  <c r="M18" i="58"/>
  <c r="M26" i="58"/>
  <c r="M33" i="58"/>
  <c r="M50" i="58"/>
  <c r="M73" i="58"/>
  <c r="I16" i="58"/>
  <c r="I24" i="58"/>
  <c r="I33" i="58"/>
  <c r="I50" i="58"/>
  <c r="I73" i="58"/>
  <c r="F24" i="58"/>
  <c r="F35" i="58"/>
  <c r="F49" i="58"/>
  <c r="K74" i="58"/>
  <c r="K70" i="58"/>
  <c r="K51" i="58"/>
  <c r="K42" i="58"/>
  <c r="K34" i="58"/>
  <c r="K30" i="58"/>
  <c r="K25" i="58"/>
  <c r="K21" i="58"/>
  <c r="K17" i="58"/>
  <c r="K43" i="58"/>
  <c r="Q74" i="58"/>
  <c r="Q70" i="58"/>
  <c r="Q51" i="58"/>
  <c r="Q43" i="58"/>
  <c r="Q34" i="58"/>
  <c r="Q30" i="58"/>
  <c r="Q25" i="58"/>
  <c r="Q21" i="58"/>
  <c r="Q17" i="58"/>
  <c r="Q42" i="58"/>
  <c r="U74" i="58"/>
  <c r="U70" i="58"/>
  <c r="U51" i="58"/>
  <c r="U43" i="58"/>
  <c r="U34" i="58"/>
  <c r="U30" i="58"/>
  <c r="U25" i="58"/>
  <c r="U21" i="58"/>
  <c r="U17" i="58"/>
  <c r="U42" i="58"/>
  <c r="Y74" i="58"/>
  <c r="Y70" i="58"/>
  <c r="Y51" i="58"/>
  <c r="Y43" i="58"/>
  <c r="Y34" i="58"/>
  <c r="Y30" i="58"/>
  <c r="Y25" i="58"/>
  <c r="Y21" i="58"/>
  <c r="Y17" i="58"/>
  <c r="Y42" i="58"/>
  <c r="W39" i="58"/>
  <c r="W20" i="58"/>
  <c r="W29" i="58"/>
  <c r="W42" i="58"/>
  <c r="W69" i="58"/>
  <c r="M40" i="58"/>
  <c r="M20" i="58"/>
  <c r="M29" i="58"/>
  <c r="M48" i="58"/>
  <c r="M71" i="58"/>
  <c r="I44" i="58"/>
  <c r="I22" i="58"/>
  <c r="I31" i="58"/>
  <c r="I48" i="58"/>
  <c r="I71" i="58"/>
  <c r="F16" i="58"/>
  <c r="F22" i="58"/>
  <c r="F31" i="58"/>
  <c r="F38" i="58"/>
  <c r="F44" i="58"/>
  <c r="F53" i="58"/>
  <c r="F73" i="58"/>
  <c r="Y44" i="58"/>
  <c r="Y22" i="58"/>
  <c r="Y31" i="58"/>
  <c r="Y48" i="58"/>
  <c r="Y71" i="58"/>
  <c r="U44" i="58"/>
  <c r="U22" i="58"/>
  <c r="U31" i="58"/>
  <c r="U48" i="58"/>
  <c r="U71" i="58"/>
  <c r="S15" i="58"/>
  <c r="S23" i="58"/>
  <c r="S32" i="58"/>
  <c r="S48" i="58"/>
  <c r="S71" i="58"/>
  <c r="Q44" i="58"/>
  <c r="Q22" i="58"/>
  <c r="Q31" i="58"/>
  <c r="Q48" i="58"/>
  <c r="Q71" i="58"/>
  <c r="O48" i="58"/>
  <c r="O22" i="58"/>
  <c r="O31" i="58"/>
  <c r="O44" i="58"/>
  <c r="O71" i="58"/>
  <c r="K48" i="58"/>
  <c r="K22" i="58"/>
  <c r="K31" i="58"/>
  <c r="K44" i="58"/>
  <c r="K71" i="58"/>
  <c r="G72" i="58"/>
  <c r="G53" i="58"/>
  <c r="G49" i="58"/>
  <c r="G38" i="58"/>
  <c r="G32" i="58"/>
  <c r="G28" i="58"/>
  <c r="G23" i="58"/>
  <c r="G19" i="58"/>
  <c r="G15" i="58"/>
  <c r="G39" i="58"/>
  <c r="W36" i="58"/>
  <c r="W15" i="58"/>
  <c r="W19" i="58"/>
  <c r="W23" i="58"/>
  <c r="W28" i="58"/>
  <c r="W32" i="58"/>
  <c r="W40" i="58"/>
  <c r="W49" i="58"/>
  <c r="W53" i="58"/>
  <c r="W72" i="58"/>
  <c r="M42" i="58"/>
  <c r="M17" i="58"/>
  <c r="M21" i="58"/>
  <c r="M25" i="58"/>
  <c r="M30" i="58"/>
  <c r="M34" i="58"/>
  <c r="M43" i="58"/>
  <c r="M51" i="58"/>
  <c r="M70" i="58"/>
  <c r="I38" i="58"/>
  <c r="I15" i="58"/>
  <c r="I19" i="58"/>
  <c r="I23" i="58"/>
  <c r="I28" i="58"/>
  <c r="I32" i="58"/>
  <c r="I39" i="58"/>
  <c r="I49" i="58"/>
  <c r="I53" i="58"/>
  <c r="I72" i="58"/>
  <c r="E42" i="58"/>
  <c r="E21" i="58"/>
  <c r="E25" i="58"/>
  <c r="E30" i="58"/>
  <c r="E34" i="58"/>
  <c r="E43" i="58"/>
  <c r="E51" i="58"/>
  <c r="E70" i="58"/>
  <c r="G70" i="58"/>
  <c r="G42" i="58"/>
  <c r="G30" i="58"/>
  <c r="G21" i="58"/>
  <c r="G43" i="58"/>
  <c r="W41" i="58"/>
  <c r="W21" i="58"/>
  <c r="W30" i="58"/>
  <c r="W44" i="58"/>
  <c r="W70" i="58"/>
  <c r="M15" i="58"/>
  <c r="M23" i="58"/>
  <c r="M32" i="58"/>
  <c r="M49" i="58"/>
  <c r="M72" i="58"/>
  <c r="I17" i="58"/>
  <c r="I25" i="58"/>
  <c r="I34" i="58"/>
  <c r="I51" i="58"/>
  <c r="E38" i="58"/>
  <c r="E19" i="58"/>
  <c r="E28" i="58"/>
  <c r="E39" i="58"/>
  <c r="E53" i="58"/>
  <c r="X17" i="58"/>
  <c r="X21" i="58"/>
  <c r="X25" i="58"/>
  <c r="X30" i="58"/>
  <c r="X34" i="58"/>
  <c r="X39" i="58"/>
  <c r="X43" i="58"/>
  <c r="X50" i="58"/>
  <c r="X71" i="58"/>
  <c r="V15" i="58"/>
  <c r="V19" i="58"/>
  <c r="V23" i="58"/>
  <c r="V28" i="58"/>
  <c r="V32" i="58"/>
  <c r="V36" i="58"/>
  <c r="V41" i="58"/>
  <c r="V48" i="58"/>
  <c r="V52" i="58"/>
  <c r="V74" i="58"/>
  <c r="T17" i="58"/>
  <c r="T21" i="58"/>
  <c r="T25" i="58"/>
  <c r="T30" i="58"/>
  <c r="T34" i="58"/>
  <c r="T39" i="58"/>
  <c r="T43" i="58"/>
  <c r="T50" i="58"/>
  <c r="T71" i="58"/>
  <c r="R15" i="58"/>
  <c r="R19" i="58"/>
  <c r="R23" i="58"/>
  <c r="R28" i="58"/>
  <c r="R32" i="58"/>
  <c r="R36" i="58"/>
  <c r="R41" i="58"/>
  <c r="R48" i="58"/>
  <c r="R52" i="58"/>
  <c r="R74" i="58"/>
  <c r="P17" i="58"/>
  <c r="P21" i="58"/>
  <c r="P25" i="58"/>
  <c r="P30" i="58"/>
  <c r="P34" i="58"/>
  <c r="P39" i="58"/>
  <c r="P43" i="58"/>
  <c r="P50" i="58"/>
  <c r="P71" i="58"/>
  <c r="N15" i="58"/>
  <c r="N19" i="58"/>
  <c r="N23" i="58"/>
  <c r="N28" i="58"/>
  <c r="N32" i="58"/>
  <c r="N36" i="58"/>
  <c r="N41" i="58"/>
  <c r="N48" i="58"/>
  <c r="N52" i="58"/>
  <c r="N74" i="58"/>
  <c r="L17" i="58"/>
  <c r="L21" i="58"/>
  <c r="L25" i="58"/>
  <c r="L30" i="58"/>
  <c r="L34" i="58"/>
  <c r="L39" i="58"/>
  <c r="L43" i="58"/>
  <c r="L50" i="58"/>
  <c r="L69" i="58"/>
  <c r="J15" i="58"/>
  <c r="J19" i="58"/>
  <c r="J23" i="58"/>
  <c r="J28" i="58"/>
  <c r="J32" i="58"/>
  <c r="J36" i="58"/>
  <c r="J41" i="58"/>
  <c r="J48" i="58"/>
  <c r="J52" i="58"/>
  <c r="J74" i="58"/>
  <c r="H17" i="58"/>
  <c r="H21" i="58"/>
  <c r="H25" i="58"/>
  <c r="H30" i="58"/>
  <c r="H34" i="58"/>
  <c r="H39" i="58"/>
  <c r="H43" i="58"/>
  <c r="H50" i="58"/>
  <c r="H69" i="58"/>
  <c r="F15" i="58"/>
  <c r="F23" i="58"/>
  <c r="F28" i="58"/>
  <c r="F32" i="58"/>
  <c r="F36" i="58"/>
  <c r="F41" i="58"/>
  <c r="F48" i="58"/>
  <c r="F52" i="58"/>
  <c r="F74" i="58"/>
  <c r="Y24" i="58"/>
  <c r="Y50" i="58"/>
  <c r="U16" i="58"/>
  <c r="U50" i="58"/>
  <c r="S17" i="58"/>
  <c r="S50" i="58"/>
  <c r="Q16" i="58"/>
  <c r="Q33" i="58"/>
  <c r="O16" i="58"/>
  <c r="O33" i="58"/>
  <c r="K16" i="58"/>
  <c r="K33" i="58"/>
  <c r="G16" i="58"/>
  <c r="G33" i="58"/>
  <c r="G73" i="58"/>
  <c r="G74" i="58"/>
  <c r="G51" i="58"/>
  <c r="G34" i="58"/>
  <c r="G25" i="58"/>
  <c r="G17" i="58"/>
  <c r="W17" i="58"/>
  <c r="W25" i="58"/>
  <c r="W35" i="58"/>
  <c r="W51" i="58"/>
  <c r="M38" i="58"/>
  <c r="M19" i="58"/>
  <c r="M28" i="58"/>
  <c r="M39" i="58"/>
  <c r="M53" i="58"/>
  <c r="I42" i="58"/>
  <c r="I21" i="58"/>
  <c r="I30" i="58"/>
  <c r="I43" i="58"/>
  <c r="I70" i="58"/>
  <c r="E15" i="58"/>
  <c r="E23" i="58"/>
  <c r="E32" i="58"/>
  <c r="E49" i="58"/>
  <c r="E72" i="58"/>
  <c r="X15" i="58"/>
  <c r="X19" i="58"/>
  <c r="X23" i="58"/>
  <c r="X28" i="58"/>
  <c r="X32" i="58"/>
  <c r="X36" i="58"/>
  <c r="X41" i="58"/>
  <c r="X48" i="58"/>
  <c r="X52" i="58"/>
  <c r="X53" i="58"/>
  <c r="V17" i="58"/>
  <c r="V21" i="58"/>
  <c r="V25" i="58"/>
  <c r="V30" i="58"/>
  <c r="V34" i="58"/>
  <c r="V39" i="58"/>
  <c r="V43" i="58"/>
  <c r="V50" i="58"/>
  <c r="V70" i="58"/>
  <c r="T15" i="58"/>
  <c r="T19" i="58"/>
  <c r="T23" i="58"/>
  <c r="T28" i="58"/>
  <c r="T32" i="58"/>
  <c r="T36" i="58"/>
  <c r="T41" i="58"/>
  <c r="T48" i="58"/>
  <c r="T52" i="58"/>
  <c r="T53" i="58"/>
  <c r="R17" i="58"/>
  <c r="R21" i="58"/>
  <c r="R25" i="58"/>
  <c r="R30" i="58"/>
  <c r="R34" i="58"/>
  <c r="R39" i="58"/>
  <c r="R43" i="58"/>
  <c r="R50" i="58"/>
  <c r="R70" i="58"/>
  <c r="P15" i="58"/>
  <c r="P19" i="58"/>
  <c r="P23" i="58"/>
  <c r="P28" i="58"/>
  <c r="P32" i="58"/>
  <c r="P36" i="58"/>
  <c r="P41" i="58"/>
  <c r="P48" i="58"/>
  <c r="P52" i="58"/>
  <c r="P53" i="58"/>
  <c r="N17" i="58"/>
  <c r="N21" i="58"/>
  <c r="N25" i="58"/>
  <c r="N30" i="58"/>
  <c r="N34" i="58"/>
  <c r="N39" i="58"/>
  <c r="N43" i="58"/>
  <c r="N50" i="58"/>
  <c r="N70" i="58"/>
  <c r="L15" i="58"/>
  <c r="L19" i="58"/>
  <c r="L23" i="58"/>
  <c r="L28" i="58"/>
  <c r="L32" i="58"/>
  <c r="L36" i="58"/>
  <c r="L41" i="58"/>
  <c r="L48" i="58"/>
  <c r="L52" i="58"/>
  <c r="L73" i="58"/>
  <c r="J17" i="58"/>
  <c r="J21" i="58"/>
  <c r="J25" i="58"/>
  <c r="J30" i="58"/>
  <c r="J34" i="58"/>
  <c r="J39" i="58"/>
  <c r="J43" i="58"/>
  <c r="J50" i="58"/>
  <c r="J70" i="58"/>
  <c r="H15" i="58"/>
  <c r="H19" i="58"/>
  <c r="H23" i="58"/>
  <c r="H28" i="58"/>
  <c r="H32" i="58"/>
  <c r="H36" i="58"/>
  <c r="H41" i="58"/>
  <c r="H48" i="58"/>
  <c r="H52" i="58"/>
  <c r="H73" i="58"/>
  <c r="F17" i="58"/>
  <c r="F21" i="58"/>
  <c r="F25" i="58"/>
  <c r="F30" i="58"/>
  <c r="F34" i="58"/>
  <c r="F39" i="58"/>
  <c r="F43" i="58"/>
  <c r="F50" i="58"/>
  <c r="F70" i="58"/>
  <c r="Y40" i="58"/>
  <c r="Y20" i="58"/>
  <c r="Y29" i="58"/>
  <c r="Y41" i="58"/>
  <c r="Y69" i="58"/>
  <c r="U40" i="58"/>
  <c r="U20" i="58"/>
  <c r="U29" i="58"/>
  <c r="U41" i="58"/>
  <c r="U69" i="58"/>
  <c r="S41" i="58"/>
  <c r="S21" i="58"/>
  <c r="S30" i="58"/>
  <c r="S42" i="58"/>
  <c r="S69" i="58"/>
  <c r="Q40" i="58"/>
  <c r="Q20" i="58"/>
  <c r="Q29" i="58"/>
  <c r="Q41" i="58"/>
  <c r="Q69" i="58"/>
  <c r="O41" i="58"/>
  <c r="O20" i="58"/>
  <c r="O29" i="58"/>
  <c r="O40" i="58"/>
  <c r="O69" i="58"/>
  <c r="K41" i="58"/>
  <c r="K20" i="58"/>
  <c r="K29" i="58"/>
  <c r="K40" i="58"/>
  <c r="K69" i="58"/>
  <c r="G41" i="58"/>
  <c r="G20" i="58"/>
  <c r="G29" i="58"/>
  <c r="G40" i="58"/>
  <c r="G69" i="58"/>
  <c r="Y16" i="58"/>
  <c r="Y33" i="58"/>
  <c r="Y73" i="58"/>
  <c r="U24" i="58"/>
  <c r="U33" i="58"/>
  <c r="U73" i="58"/>
  <c r="S25" i="58"/>
  <c r="S34" i="58"/>
  <c r="S73" i="58"/>
  <c r="Q24" i="58"/>
  <c r="Q50" i="58"/>
  <c r="Q73" i="58"/>
  <c r="O24" i="58"/>
  <c r="O50" i="58"/>
  <c r="O73" i="58"/>
  <c r="K24" i="58"/>
  <c r="K50" i="58"/>
  <c r="K73" i="58"/>
  <c r="G24" i="58"/>
  <c r="G50" i="58"/>
  <c r="D72" i="58"/>
  <c r="D69" i="58"/>
  <c r="D50" i="58"/>
  <c r="D43" i="58"/>
  <c r="D39" i="58"/>
  <c r="D34" i="58"/>
  <c r="D30" i="58"/>
  <c r="D25" i="58"/>
  <c r="D21" i="58"/>
  <c r="D17" i="58"/>
  <c r="D70" i="58"/>
  <c r="D53" i="58"/>
  <c r="D44" i="58"/>
  <c r="D40" i="58"/>
  <c r="D33" i="58"/>
  <c r="D26" i="58"/>
  <c r="D20" i="58"/>
  <c r="D74" i="58"/>
  <c r="D38" i="58"/>
  <c r="D22" i="58"/>
  <c r="D73" i="58"/>
  <c r="D52" i="58"/>
  <c r="D48" i="58"/>
  <c r="D41" i="58"/>
  <c r="D36" i="58"/>
  <c r="D32" i="58"/>
  <c r="D28" i="58"/>
  <c r="D23" i="58"/>
  <c r="D19" i="58"/>
  <c r="D71" i="58"/>
  <c r="D51" i="58"/>
  <c r="D42" i="58"/>
  <c r="D35" i="58"/>
  <c r="D29" i="58"/>
  <c r="D24" i="58"/>
  <c r="D18" i="58"/>
  <c r="D49" i="58"/>
  <c r="D31" i="58"/>
  <c r="D16" i="58"/>
  <c r="D52" i="54"/>
  <c r="D41" i="54"/>
  <c r="D36" i="54"/>
  <c r="D32" i="54"/>
  <c r="D28" i="54"/>
  <c r="D19" i="54"/>
  <c r="D24" i="54"/>
  <c r="D16" i="54"/>
  <c r="G19" i="54"/>
  <c r="G52" i="54"/>
  <c r="G50" i="54"/>
  <c r="G43" i="54"/>
  <c r="G39" i="54"/>
  <c r="G36" i="54"/>
  <c r="G32" i="54"/>
  <c r="G28" i="54"/>
  <c r="G20" i="54"/>
  <c r="I23" i="54"/>
  <c r="I52" i="54"/>
  <c r="I48" i="54"/>
  <c r="I41" i="54"/>
  <c r="I36" i="54"/>
  <c r="I32" i="54"/>
  <c r="I28" i="54"/>
  <c r="I20" i="54"/>
  <c r="I16" i="54"/>
  <c r="K19" i="54"/>
  <c r="K52" i="54"/>
  <c r="K48" i="54"/>
  <c r="K41" i="54"/>
  <c r="K36" i="54"/>
  <c r="K32" i="54"/>
  <c r="K28" i="54"/>
  <c r="K20" i="54"/>
  <c r="O19" i="54"/>
  <c r="O52" i="54"/>
  <c r="O48" i="54"/>
  <c r="O41" i="54"/>
  <c r="O36" i="54"/>
  <c r="O32" i="54"/>
  <c r="O28" i="54"/>
  <c r="O24" i="54"/>
  <c r="O16" i="54"/>
  <c r="Q19" i="54"/>
  <c r="Q52" i="54"/>
  <c r="Q48" i="54"/>
  <c r="Q43" i="54"/>
  <c r="Q39" i="54"/>
  <c r="Q34" i="54"/>
  <c r="Q30" i="54"/>
  <c r="Q24" i="54"/>
  <c r="Q16" i="54"/>
  <c r="S19" i="54"/>
  <c r="S52" i="54"/>
  <c r="S50" i="54"/>
  <c r="S43" i="54"/>
  <c r="S39" i="54"/>
  <c r="S34" i="54"/>
  <c r="S30" i="54"/>
  <c r="S24" i="54"/>
  <c r="S16" i="54"/>
  <c r="W23" i="54"/>
  <c r="W15" i="54"/>
  <c r="W50" i="54"/>
  <c r="W43" i="54"/>
  <c r="W41" i="54"/>
  <c r="W36" i="54"/>
  <c r="W32" i="54"/>
  <c r="W28" i="54"/>
  <c r="W20" i="54"/>
  <c r="D48" i="54"/>
  <c r="G23" i="54"/>
  <c r="G15" i="54"/>
  <c r="G48" i="54"/>
  <c r="G41" i="54"/>
  <c r="G34" i="54"/>
  <c r="G30" i="54"/>
  <c r="G24" i="54"/>
  <c r="G16" i="54"/>
  <c r="I15" i="54"/>
  <c r="I50" i="54"/>
  <c r="I43" i="54"/>
  <c r="I39" i="54"/>
  <c r="I34" i="54"/>
  <c r="I30" i="54"/>
  <c r="I24" i="54"/>
  <c r="K23" i="54"/>
  <c r="K15" i="54"/>
  <c r="K50" i="54"/>
  <c r="K43" i="54"/>
  <c r="K39" i="54"/>
  <c r="K34" i="54"/>
  <c r="K30" i="54"/>
  <c r="K24" i="54"/>
  <c r="K16" i="54"/>
  <c r="O23" i="54"/>
  <c r="O15" i="54"/>
  <c r="O50" i="54"/>
  <c r="O43" i="54"/>
  <c r="O39" i="54"/>
  <c r="O34" i="54"/>
  <c r="O30" i="54"/>
  <c r="O20" i="54"/>
  <c r="Q23" i="54"/>
  <c r="Q15" i="54"/>
  <c r="Q50" i="54"/>
  <c r="Q41" i="54"/>
  <c r="Q36" i="54"/>
  <c r="Q32" i="54"/>
  <c r="Q28" i="54"/>
  <c r="Q20" i="54"/>
  <c r="S23" i="54"/>
  <c r="S15" i="54"/>
  <c r="S48" i="54"/>
  <c r="S41" i="54"/>
  <c r="S36" i="54"/>
  <c r="S32" i="54"/>
  <c r="S28" i="54"/>
  <c r="S20" i="54"/>
  <c r="W19" i="54"/>
  <c r="W52" i="54"/>
  <c r="W48" i="54"/>
  <c r="W39" i="54"/>
  <c r="W34" i="54"/>
  <c r="W30" i="54"/>
  <c r="W24" i="54"/>
  <c r="W16" i="54"/>
  <c r="Q25" i="54"/>
  <c r="G25" i="54"/>
  <c r="O25" i="54"/>
  <c r="W25" i="54"/>
  <c r="E25" i="54"/>
  <c r="U25" i="54"/>
  <c r="H48" i="54"/>
  <c r="L41" i="54"/>
  <c r="P48" i="54"/>
  <c r="V39" i="54"/>
  <c r="F53" i="54"/>
  <c r="F49" i="54"/>
  <c r="F42" i="54"/>
  <c r="F38" i="54"/>
  <c r="F33" i="54"/>
  <c r="F29" i="54"/>
  <c r="F22" i="54"/>
  <c r="F25" i="54"/>
  <c r="F17" i="54"/>
  <c r="R51" i="54"/>
  <c r="R44" i="54"/>
  <c r="R40" i="54"/>
  <c r="R35" i="54"/>
  <c r="R31" i="54"/>
  <c r="R26" i="54"/>
  <c r="R18" i="54"/>
  <c r="R21" i="54"/>
  <c r="U16" i="54"/>
  <c r="U32" i="54"/>
  <c r="U41" i="54"/>
  <c r="U52" i="54"/>
  <c r="M20" i="54"/>
  <c r="M34" i="54"/>
  <c r="M48" i="54"/>
  <c r="M19" i="54"/>
  <c r="E30" i="54"/>
  <c r="E39" i="54"/>
  <c r="E50" i="54"/>
  <c r="E23" i="54"/>
  <c r="X15" i="54"/>
  <c r="X36" i="54"/>
  <c r="V30" i="54"/>
  <c r="T20" i="54"/>
  <c r="R16" i="54"/>
  <c r="R50" i="54"/>
  <c r="P32" i="54"/>
  <c r="N30" i="54"/>
  <c r="L32" i="54"/>
  <c r="J24" i="54"/>
  <c r="H28" i="54"/>
  <c r="H51" i="54"/>
  <c r="H44" i="54"/>
  <c r="H40" i="54"/>
  <c r="H35" i="54"/>
  <c r="H31" i="54"/>
  <c r="H26" i="54"/>
  <c r="H18" i="54"/>
  <c r="H21" i="54"/>
  <c r="J53" i="54"/>
  <c r="J49" i="54"/>
  <c r="J42" i="54"/>
  <c r="J38" i="54"/>
  <c r="J33" i="54"/>
  <c r="J29" i="54"/>
  <c r="J22" i="54"/>
  <c r="J25" i="54"/>
  <c r="J17" i="54"/>
  <c r="L51" i="54"/>
  <c r="L44" i="54"/>
  <c r="L40" i="54"/>
  <c r="L35" i="54"/>
  <c r="L31" i="54"/>
  <c r="L26" i="54"/>
  <c r="L18" i="54"/>
  <c r="L21" i="54"/>
  <c r="N53" i="54"/>
  <c r="N49" i="54"/>
  <c r="N42" i="54"/>
  <c r="N38" i="54"/>
  <c r="N33" i="54"/>
  <c r="N29" i="54"/>
  <c r="N22" i="54"/>
  <c r="N25" i="54"/>
  <c r="N17" i="54"/>
  <c r="P51" i="54"/>
  <c r="P44" i="54"/>
  <c r="P40" i="54"/>
  <c r="P35" i="54"/>
  <c r="P31" i="54"/>
  <c r="P26" i="54"/>
  <c r="P18" i="54"/>
  <c r="P21" i="54"/>
  <c r="T53" i="54"/>
  <c r="T49" i="54"/>
  <c r="T42" i="54"/>
  <c r="T38" i="54"/>
  <c r="T33" i="54"/>
  <c r="T29" i="54"/>
  <c r="T22" i="54"/>
  <c r="T25" i="54"/>
  <c r="T17" i="54"/>
  <c r="V51" i="54"/>
  <c r="V44" i="54"/>
  <c r="V40" i="54"/>
  <c r="V35" i="54"/>
  <c r="V31" i="54"/>
  <c r="V26" i="54"/>
  <c r="V18" i="54"/>
  <c r="V21" i="54"/>
  <c r="X53" i="54"/>
  <c r="X49" i="54"/>
  <c r="X42" i="54"/>
  <c r="X38" i="54"/>
  <c r="X33" i="54"/>
  <c r="X29" i="54"/>
  <c r="X22" i="54"/>
  <c r="X25" i="54"/>
  <c r="X17" i="54"/>
  <c r="U24" i="54"/>
  <c r="U34" i="54"/>
  <c r="U43" i="54"/>
  <c r="U15" i="54"/>
  <c r="M16" i="54"/>
  <c r="M28" i="54"/>
  <c r="M36" i="54"/>
  <c r="M43" i="54"/>
  <c r="M15" i="54"/>
  <c r="E16" i="54"/>
  <c r="E28" i="54"/>
  <c r="E36" i="54"/>
  <c r="E48" i="54"/>
  <c r="E19" i="54"/>
  <c r="X23" i="54"/>
  <c r="X32" i="54"/>
  <c r="X52" i="54"/>
  <c r="V24" i="54"/>
  <c r="V43" i="54"/>
  <c r="T23" i="54"/>
  <c r="T32" i="54"/>
  <c r="T48" i="54"/>
  <c r="R24" i="54"/>
  <c r="R39" i="54"/>
  <c r="P15" i="54"/>
  <c r="P28" i="54"/>
  <c r="P41" i="54"/>
  <c r="N16" i="54"/>
  <c r="N34" i="54"/>
  <c r="N50" i="54"/>
  <c r="L20" i="54"/>
  <c r="L36" i="54"/>
  <c r="L52" i="54"/>
  <c r="J30" i="54"/>
  <c r="J43" i="54"/>
  <c r="H23" i="54"/>
  <c r="H32" i="54"/>
  <c r="H41" i="54"/>
  <c r="F19" i="54"/>
  <c r="F24" i="54"/>
  <c r="F34" i="54"/>
  <c r="F50" i="54"/>
  <c r="D53" i="54"/>
  <c r="D49" i="54"/>
  <c r="D42" i="54"/>
  <c r="D38" i="54"/>
  <c r="D33" i="54"/>
  <c r="D29" i="54"/>
  <c r="D21" i="54"/>
  <c r="D26" i="54"/>
  <c r="D18" i="54"/>
  <c r="I25" i="54"/>
  <c r="K25" i="54"/>
  <c r="S25" i="54"/>
  <c r="M25" i="54"/>
  <c r="J39" i="54"/>
  <c r="N43" i="54"/>
  <c r="T52" i="54"/>
  <c r="X48" i="54"/>
  <c r="F51" i="54"/>
  <c r="F44" i="54"/>
  <c r="F40" i="54"/>
  <c r="F35" i="54"/>
  <c r="F31" i="54"/>
  <c r="F26" i="54"/>
  <c r="F18" i="54"/>
  <c r="F21" i="54"/>
  <c r="R53" i="54"/>
  <c r="R49" i="54"/>
  <c r="R42" i="54"/>
  <c r="R38" i="54"/>
  <c r="R33" i="54"/>
  <c r="R29" i="54"/>
  <c r="R22" i="54"/>
  <c r="R25" i="54"/>
  <c r="R17" i="54"/>
  <c r="U28" i="54"/>
  <c r="U36" i="54"/>
  <c r="U48" i="54"/>
  <c r="U19" i="54"/>
  <c r="M30" i="54"/>
  <c r="M41" i="54"/>
  <c r="M52" i="54"/>
  <c r="E20" i="54"/>
  <c r="E34" i="54"/>
  <c r="E43" i="54"/>
  <c r="E15" i="54"/>
  <c r="X20" i="54"/>
  <c r="V19" i="54"/>
  <c r="T15" i="54"/>
  <c r="T36" i="54"/>
  <c r="R34" i="54"/>
  <c r="P23" i="54"/>
  <c r="N19" i="54"/>
  <c r="L23" i="54"/>
  <c r="J19" i="54"/>
  <c r="H15" i="54"/>
  <c r="F39" i="54"/>
  <c r="H53" i="54"/>
  <c r="H49" i="54"/>
  <c r="H42" i="54"/>
  <c r="H38" i="54"/>
  <c r="H33" i="54"/>
  <c r="H29" i="54"/>
  <c r="H22" i="54"/>
  <c r="H25" i="54"/>
  <c r="H17" i="54"/>
  <c r="J51" i="54"/>
  <c r="J44" i="54"/>
  <c r="J40" i="54"/>
  <c r="J35" i="54"/>
  <c r="J31" i="54"/>
  <c r="J26" i="54"/>
  <c r="J18" i="54"/>
  <c r="J21" i="54"/>
  <c r="L53" i="54"/>
  <c r="L49" i="54"/>
  <c r="L42" i="54"/>
  <c r="L38" i="54"/>
  <c r="L33" i="54"/>
  <c r="L29" i="54"/>
  <c r="L22" i="54"/>
  <c r="L25" i="54"/>
  <c r="L17" i="54"/>
  <c r="N51" i="54"/>
  <c r="N44" i="54"/>
  <c r="N40" i="54"/>
  <c r="N35" i="54"/>
  <c r="N31" i="54"/>
  <c r="N26" i="54"/>
  <c r="N18" i="54"/>
  <c r="N21" i="54"/>
  <c r="P53" i="54"/>
  <c r="P49" i="54"/>
  <c r="P42" i="54"/>
  <c r="P38" i="54"/>
  <c r="P33" i="54"/>
  <c r="P29" i="54"/>
  <c r="P22" i="54"/>
  <c r="P25" i="54"/>
  <c r="P17" i="54"/>
  <c r="T51" i="54"/>
  <c r="T44" i="54"/>
  <c r="T40" i="54"/>
  <c r="T35" i="54"/>
  <c r="T31" i="54"/>
  <c r="T26" i="54"/>
  <c r="T18" i="54"/>
  <c r="T21" i="54"/>
  <c r="V53" i="54"/>
  <c r="V49" i="54"/>
  <c r="V42" i="54"/>
  <c r="V38" i="54"/>
  <c r="V33" i="54"/>
  <c r="V29" i="54"/>
  <c r="V22" i="54"/>
  <c r="V25" i="54"/>
  <c r="V17" i="54"/>
  <c r="X51" i="54"/>
  <c r="X44" i="54"/>
  <c r="X40" i="54"/>
  <c r="X35" i="54"/>
  <c r="X31" i="54"/>
  <c r="X26" i="54"/>
  <c r="X18" i="54"/>
  <c r="X21" i="54"/>
  <c r="U20" i="54"/>
  <c r="U30" i="54"/>
  <c r="U39" i="54"/>
  <c r="U50" i="54"/>
  <c r="U23" i="54"/>
  <c r="M24" i="54"/>
  <c r="M32" i="54"/>
  <c r="M39" i="54"/>
  <c r="M50" i="54"/>
  <c r="M23" i="54"/>
  <c r="E24" i="54"/>
  <c r="E32" i="54"/>
  <c r="E41" i="54"/>
  <c r="E52" i="54"/>
  <c r="X28" i="54"/>
  <c r="X41" i="54"/>
  <c r="V16" i="54"/>
  <c r="V34" i="54"/>
  <c r="V50" i="54"/>
  <c r="T28" i="54"/>
  <c r="T41" i="54"/>
  <c r="R19" i="54"/>
  <c r="R30" i="54"/>
  <c r="R43" i="54"/>
  <c r="P20" i="54"/>
  <c r="P36" i="54"/>
  <c r="P52" i="54"/>
  <c r="N24" i="54"/>
  <c r="N39" i="54"/>
  <c r="L15" i="54"/>
  <c r="L28" i="54"/>
  <c r="L48" i="54"/>
  <c r="J16" i="54"/>
  <c r="J34" i="54"/>
  <c r="J50" i="54"/>
  <c r="H20" i="54"/>
  <c r="H36" i="54"/>
  <c r="H52" i="54"/>
  <c r="F16" i="54"/>
  <c r="F30" i="54"/>
  <c r="F43" i="54"/>
  <c r="D51" i="54"/>
  <c r="D44" i="54"/>
  <c r="D40" i="54"/>
  <c r="D35" i="54"/>
  <c r="D31" i="54"/>
  <c r="D25" i="54"/>
  <c r="D17" i="54"/>
  <c r="D22" i="54"/>
  <c r="W22" i="54"/>
  <c r="W29" i="54"/>
  <c r="W33" i="54"/>
  <c r="W38" i="54"/>
  <c r="W42" i="54"/>
  <c r="W49" i="54"/>
  <c r="W53" i="54"/>
  <c r="W21" i="54"/>
  <c r="U22" i="54"/>
  <c r="U29" i="54"/>
  <c r="U33" i="54"/>
  <c r="U38" i="54"/>
  <c r="U42" i="54"/>
  <c r="U49" i="54"/>
  <c r="U53" i="54"/>
  <c r="U21" i="54"/>
  <c r="S22" i="54"/>
  <c r="S29" i="54"/>
  <c r="S33" i="54"/>
  <c r="S38" i="54"/>
  <c r="S42" i="54"/>
  <c r="S49" i="54"/>
  <c r="S53" i="54"/>
  <c r="S21" i="54"/>
  <c r="Q22" i="54"/>
  <c r="Q29" i="54"/>
  <c r="Q33" i="54"/>
  <c r="Q38" i="54"/>
  <c r="Q42" i="54"/>
  <c r="Q49" i="54"/>
  <c r="Q53" i="54"/>
  <c r="Q21" i="54"/>
  <c r="O22" i="54"/>
  <c r="O29" i="54"/>
  <c r="O33" i="54"/>
  <c r="O38" i="54"/>
  <c r="O42" i="54"/>
  <c r="O49" i="54"/>
  <c r="O53" i="54"/>
  <c r="O21" i="54"/>
  <c r="M22" i="54"/>
  <c r="M29" i="54"/>
  <c r="M33" i="54"/>
  <c r="M38" i="54"/>
  <c r="M42" i="54"/>
  <c r="M49" i="54"/>
  <c r="M53" i="54"/>
  <c r="M21" i="54"/>
  <c r="K22" i="54"/>
  <c r="K29" i="54"/>
  <c r="K33" i="54"/>
  <c r="K38" i="54"/>
  <c r="K42" i="54"/>
  <c r="K49" i="54"/>
  <c r="K53" i="54"/>
  <c r="K21" i="54"/>
  <c r="I22" i="54"/>
  <c r="I29" i="54"/>
  <c r="I33" i="54"/>
  <c r="I38" i="54"/>
  <c r="I42" i="54"/>
  <c r="I49" i="54"/>
  <c r="I53" i="54"/>
  <c r="I21" i="54"/>
  <c r="G22" i="54"/>
  <c r="G29" i="54"/>
  <c r="G33" i="54"/>
  <c r="G38" i="54"/>
  <c r="G42" i="54"/>
  <c r="G49" i="54"/>
  <c r="G53" i="54"/>
  <c r="G21" i="54"/>
  <c r="E22" i="54"/>
  <c r="E29" i="54"/>
  <c r="E33" i="54"/>
  <c r="E38" i="54"/>
  <c r="E42" i="54"/>
  <c r="E49" i="54"/>
  <c r="E53" i="54"/>
  <c r="E21" i="54"/>
  <c r="X34" i="54"/>
  <c r="V20" i="54"/>
  <c r="V41" i="54"/>
  <c r="T30" i="54"/>
  <c r="R23" i="54"/>
  <c r="R36" i="54"/>
  <c r="P19" i="54"/>
  <c r="P43" i="54"/>
  <c r="N32" i="54"/>
  <c r="L16" i="54"/>
  <c r="L39" i="54"/>
  <c r="J28" i="54"/>
  <c r="H19" i="54"/>
  <c r="H34" i="54"/>
  <c r="F20" i="54"/>
  <c r="F41" i="54"/>
  <c r="D15" i="54"/>
  <c r="W18" i="54"/>
  <c r="W26" i="54"/>
  <c r="W31" i="54"/>
  <c r="W35" i="54"/>
  <c r="W40" i="54"/>
  <c r="W44" i="54"/>
  <c r="W51" i="54"/>
  <c r="W17" i="54"/>
  <c r="U18" i="54"/>
  <c r="U26" i="54"/>
  <c r="U31" i="54"/>
  <c r="U35" i="54"/>
  <c r="U40" i="54"/>
  <c r="U44" i="54"/>
  <c r="U51" i="54"/>
  <c r="U17" i="54"/>
  <c r="S18" i="54"/>
  <c r="S26" i="54"/>
  <c r="S31" i="54"/>
  <c r="S35" i="54"/>
  <c r="S40" i="54"/>
  <c r="S44" i="54"/>
  <c r="S51" i="54"/>
  <c r="S17" i="54"/>
  <c r="Q18" i="54"/>
  <c r="Q26" i="54"/>
  <c r="Q31" i="54"/>
  <c r="Q35" i="54"/>
  <c r="Q40" i="54"/>
  <c r="Q44" i="54"/>
  <c r="Q51" i="54"/>
  <c r="Q17" i="54"/>
  <c r="O18" i="54"/>
  <c r="O26" i="54"/>
  <c r="O31" i="54"/>
  <c r="O35" i="54"/>
  <c r="O40" i="54"/>
  <c r="O44" i="54"/>
  <c r="O51" i="54"/>
  <c r="O17" i="54"/>
  <c r="M18" i="54"/>
  <c r="M26" i="54"/>
  <c r="M31" i="54"/>
  <c r="M35" i="54"/>
  <c r="M40" i="54"/>
  <c r="M44" i="54"/>
  <c r="M51" i="54"/>
  <c r="M17" i="54"/>
  <c r="K18" i="54"/>
  <c r="K26" i="54"/>
  <c r="K31" i="54"/>
  <c r="K35" i="54"/>
  <c r="K40" i="54"/>
  <c r="K44" i="54"/>
  <c r="K51" i="54"/>
  <c r="K17" i="54"/>
  <c r="I18" i="54"/>
  <c r="I26" i="54"/>
  <c r="I31" i="54"/>
  <c r="I35" i="54"/>
  <c r="I40" i="54"/>
  <c r="I44" i="54"/>
  <c r="I51" i="54"/>
  <c r="I17" i="54"/>
  <c r="G18" i="54"/>
  <c r="G26" i="54"/>
  <c r="G31" i="54"/>
  <c r="G35" i="54"/>
  <c r="G40" i="54"/>
  <c r="G44" i="54"/>
  <c r="G51" i="54"/>
  <c r="G17" i="54"/>
  <c r="E18" i="54"/>
  <c r="E26" i="54"/>
  <c r="E31" i="54"/>
  <c r="E35" i="54"/>
  <c r="E40" i="54"/>
  <c r="E44" i="54"/>
  <c r="E51" i="54"/>
  <c r="E17" i="54"/>
  <c r="X16" i="54"/>
  <c r="X30" i="54"/>
  <c r="X39" i="54"/>
  <c r="X50" i="54"/>
  <c r="V23" i="54"/>
  <c r="V28" i="54"/>
  <c r="V36" i="54"/>
  <c r="V48" i="54"/>
  <c r="T19" i="54"/>
  <c r="T24" i="54"/>
  <c r="T34" i="54"/>
  <c r="T43" i="54"/>
  <c r="R15" i="54"/>
  <c r="R20" i="54"/>
  <c r="R32" i="54"/>
  <c r="R41" i="54"/>
  <c r="R52" i="54"/>
  <c r="P16" i="54"/>
  <c r="P30" i="54"/>
  <c r="P39" i="54"/>
  <c r="P50" i="54"/>
  <c r="N23" i="54"/>
  <c r="N28" i="54"/>
  <c r="N36" i="54"/>
  <c r="N48" i="54"/>
  <c r="L19" i="54"/>
  <c r="L24" i="54"/>
  <c r="L34" i="54"/>
  <c r="L43" i="54"/>
  <c r="J15" i="54"/>
  <c r="J20" i="54"/>
  <c r="J32" i="54"/>
  <c r="J41" i="54"/>
  <c r="J52" i="54"/>
  <c r="H16" i="54"/>
  <c r="H30" i="54"/>
  <c r="H39" i="54"/>
  <c r="H50" i="54"/>
  <c r="F23" i="54"/>
  <c r="F28" i="54"/>
  <c r="F36" i="54"/>
  <c r="F48" i="54"/>
  <c r="D20" i="54"/>
  <c r="D23" i="54"/>
  <c r="D34" i="54"/>
  <c r="D43" i="54"/>
  <c r="X19" i="54"/>
  <c r="X24" i="54"/>
  <c r="X43" i="54"/>
  <c r="V15" i="54"/>
  <c r="V32" i="54"/>
  <c r="V52" i="54"/>
  <c r="T16" i="54"/>
  <c r="T39" i="54"/>
  <c r="T50" i="54"/>
  <c r="R28" i="54"/>
  <c r="R48" i="54"/>
  <c r="P24" i="54"/>
  <c r="P34" i="54"/>
  <c r="N15" i="54"/>
  <c r="N20" i="54"/>
  <c r="N41" i="54"/>
  <c r="N52" i="54"/>
  <c r="L30" i="54"/>
  <c r="L50" i="54"/>
  <c r="J23" i="54"/>
  <c r="J36" i="54"/>
  <c r="J48" i="54"/>
  <c r="H24" i="54"/>
  <c r="H43" i="54"/>
  <c r="F15" i="54"/>
  <c r="F32" i="54"/>
  <c r="F52" i="54"/>
  <c r="D30" i="54"/>
  <c r="D39" i="54"/>
  <c r="D50" i="54"/>
  <c r="Y25" i="54"/>
  <c r="Y17" i="54"/>
  <c r="Y51" i="54"/>
  <c r="Y44" i="54"/>
  <c r="Y40" i="54"/>
  <c r="Y35" i="54"/>
  <c r="Y31" i="54"/>
  <c r="Y26" i="54"/>
  <c r="Y18" i="54"/>
  <c r="Y15" i="54"/>
  <c r="Y43" i="54"/>
  <c r="Y36" i="54"/>
  <c r="Y28" i="54"/>
  <c r="Y19" i="54"/>
  <c r="Y48" i="54"/>
  <c r="Y34" i="54"/>
  <c r="Y24" i="54"/>
  <c r="Y21" i="54"/>
  <c r="Y53" i="54"/>
  <c r="Y49" i="54"/>
  <c r="Y42" i="54"/>
  <c r="Y38" i="54"/>
  <c r="Y33" i="54"/>
  <c r="Y29" i="54"/>
  <c r="Y22" i="54"/>
  <c r="Y23" i="54"/>
  <c r="Y50" i="54"/>
  <c r="Y39" i="54"/>
  <c r="Y32" i="54"/>
  <c r="Y20" i="54"/>
  <c r="Y52" i="54"/>
  <c r="Y41" i="54"/>
  <c r="Y30" i="54"/>
  <c r="Y16" i="54"/>
  <c r="D52" i="55"/>
  <c r="D48" i="55"/>
  <c r="D41" i="55"/>
  <c r="D36" i="55"/>
  <c r="D32" i="55"/>
  <c r="D23" i="55"/>
  <c r="D19" i="55"/>
  <c r="D15" i="55"/>
  <c r="F52" i="55"/>
  <c r="F48" i="55"/>
  <c r="F41" i="55"/>
  <c r="F32" i="55"/>
  <c r="F28" i="55"/>
  <c r="F19" i="55"/>
  <c r="F15" i="55"/>
  <c r="I73" i="55"/>
  <c r="I71" i="55"/>
  <c r="I52" i="55"/>
  <c r="I48" i="55"/>
  <c r="I43" i="55"/>
  <c r="I39" i="55"/>
  <c r="I34" i="55"/>
  <c r="I30" i="55"/>
  <c r="I25" i="55"/>
  <c r="I21" i="55"/>
  <c r="I17" i="55"/>
  <c r="M73" i="55"/>
  <c r="M69" i="55"/>
  <c r="M50" i="55"/>
  <c r="M48" i="55"/>
  <c r="M41" i="55"/>
  <c r="M36" i="55"/>
  <c r="M32" i="55"/>
  <c r="M28" i="55"/>
  <c r="M25" i="55"/>
  <c r="M21" i="55"/>
  <c r="M17" i="55"/>
  <c r="Q73" i="55"/>
  <c r="Q69" i="55"/>
  <c r="Q50" i="55"/>
  <c r="Q48" i="55"/>
  <c r="Q41" i="55"/>
  <c r="Q36" i="55"/>
  <c r="Q32" i="55"/>
  <c r="Q28" i="55"/>
  <c r="Q23" i="55"/>
  <c r="Q19" i="55"/>
  <c r="Q17" i="55"/>
  <c r="U73" i="55"/>
  <c r="U69" i="55"/>
  <c r="U50" i="55"/>
  <c r="U43" i="55"/>
  <c r="U39" i="55"/>
  <c r="U36" i="55"/>
  <c r="U32" i="55"/>
  <c r="U28" i="55"/>
  <c r="U25" i="55"/>
  <c r="U21" i="55"/>
  <c r="U17" i="55"/>
  <c r="Y73" i="55"/>
  <c r="Y69" i="55"/>
  <c r="Y50" i="55"/>
  <c r="Y48" i="55"/>
  <c r="Y41" i="55"/>
  <c r="Y36" i="55"/>
  <c r="Y32" i="55"/>
  <c r="Y28" i="55"/>
  <c r="Y25" i="55"/>
  <c r="Y21" i="55"/>
  <c r="Y17" i="55"/>
  <c r="D71" i="55"/>
  <c r="D28" i="55"/>
  <c r="F71" i="55"/>
  <c r="F36" i="55"/>
  <c r="F23" i="55"/>
  <c r="I69" i="55"/>
  <c r="I50" i="55"/>
  <c r="I41" i="55"/>
  <c r="I36" i="55"/>
  <c r="I32" i="55"/>
  <c r="I28" i="55"/>
  <c r="I23" i="55"/>
  <c r="I19" i="55"/>
  <c r="I15" i="55"/>
  <c r="M71" i="55"/>
  <c r="M52" i="55"/>
  <c r="M43" i="55"/>
  <c r="M39" i="55"/>
  <c r="M34" i="55"/>
  <c r="M30" i="55"/>
  <c r="M23" i="55"/>
  <c r="M19" i="55"/>
  <c r="M15" i="55"/>
  <c r="Q71" i="55"/>
  <c r="Q52" i="55"/>
  <c r="Q43" i="55"/>
  <c r="Q39" i="55"/>
  <c r="Q34" i="55"/>
  <c r="Q30" i="55"/>
  <c r="Q25" i="55"/>
  <c r="Q21" i="55"/>
  <c r="Q15" i="55"/>
  <c r="U71" i="55"/>
  <c r="U52" i="55"/>
  <c r="U48" i="55"/>
  <c r="U41" i="55"/>
  <c r="U34" i="55"/>
  <c r="U30" i="55"/>
  <c r="U23" i="55"/>
  <c r="U19" i="55"/>
  <c r="U15" i="55"/>
  <c r="Y71" i="55"/>
  <c r="Y52" i="55"/>
  <c r="Y43" i="55"/>
  <c r="Y39" i="55"/>
  <c r="Y34" i="55"/>
  <c r="Y30" i="55"/>
  <c r="Y23" i="55"/>
  <c r="Y19" i="55"/>
  <c r="Y15" i="55"/>
  <c r="M74" i="55"/>
  <c r="U74" i="55"/>
  <c r="L52" i="55"/>
  <c r="R71" i="55"/>
  <c r="H71" i="55"/>
  <c r="J74" i="55"/>
  <c r="J70" i="55"/>
  <c r="J51" i="55"/>
  <c r="J44" i="55"/>
  <c r="J40" i="55"/>
  <c r="J35" i="55"/>
  <c r="J31" i="55"/>
  <c r="J26" i="55"/>
  <c r="J22" i="55"/>
  <c r="J18" i="55"/>
  <c r="N74" i="55"/>
  <c r="N70" i="55"/>
  <c r="N51" i="55"/>
  <c r="N44" i="55"/>
  <c r="N40" i="55"/>
  <c r="N35" i="55"/>
  <c r="N31" i="55"/>
  <c r="N26" i="55"/>
  <c r="N22" i="55"/>
  <c r="N18" i="55"/>
  <c r="T74" i="55"/>
  <c r="T70" i="55"/>
  <c r="T51" i="55"/>
  <c r="T44" i="55"/>
  <c r="T40" i="55"/>
  <c r="T35" i="55"/>
  <c r="T31" i="55"/>
  <c r="T26" i="55"/>
  <c r="T22" i="55"/>
  <c r="T18" i="55"/>
  <c r="E28" i="55"/>
  <c r="E39" i="55"/>
  <c r="E50" i="55"/>
  <c r="X28" i="55"/>
  <c r="V19" i="55"/>
  <c r="V36" i="55"/>
  <c r="T23" i="55"/>
  <c r="T48" i="55"/>
  <c r="R23" i="55"/>
  <c r="R48" i="55"/>
  <c r="P32" i="55"/>
  <c r="N19" i="55"/>
  <c r="N41" i="55"/>
  <c r="L19" i="55"/>
  <c r="L36" i="55"/>
  <c r="J23" i="55"/>
  <c r="J52" i="55"/>
  <c r="H28" i="55"/>
  <c r="G72" i="55"/>
  <c r="G53" i="55"/>
  <c r="G49" i="55"/>
  <c r="G42" i="55"/>
  <c r="G38" i="55"/>
  <c r="G33" i="55"/>
  <c r="G29" i="55"/>
  <c r="G24" i="55"/>
  <c r="G20" i="55"/>
  <c r="G16" i="55"/>
  <c r="G71" i="55"/>
  <c r="G52" i="55"/>
  <c r="G48" i="55"/>
  <c r="G41" i="55"/>
  <c r="G36" i="55"/>
  <c r="G32" i="55"/>
  <c r="G28" i="55"/>
  <c r="G23" i="55"/>
  <c r="G19" i="55"/>
  <c r="G15" i="55"/>
  <c r="L72" i="55"/>
  <c r="L53" i="55"/>
  <c r="L49" i="55"/>
  <c r="L42" i="55"/>
  <c r="L38" i="55"/>
  <c r="L33" i="55"/>
  <c r="L29" i="55"/>
  <c r="L24" i="55"/>
  <c r="L20" i="55"/>
  <c r="L16" i="55"/>
  <c r="P72" i="55"/>
  <c r="P53" i="55"/>
  <c r="P49" i="55"/>
  <c r="P42" i="55"/>
  <c r="P38" i="55"/>
  <c r="P33" i="55"/>
  <c r="P29" i="55"/>
  <c r="P24" i="55"/>
  <c r="P20" i="55"/>
  <c r="P16" i="55"/>
  <c r="R72" i="55"/>
  <c r="R53" i="55"/>
  <c r="R49" i="55"/>
  <c r="R42" i="55"/>
  <c r="R38" i="55"/>
  <c r="R33" i="55"/>
  <c r="R29" i="55"/>
  <c r="R24" i="55"/>
  <c r="R20" i="55"/>
  <c r="R16" i="55"/>
  <c r="V72" i="55"/>
  <c r="V53" i="55"/>
  <c r="V49" i="55"/>
  <c r="V42" i="55"/>
  <c r="V38" i="55"/>
  <c r="V33" i="55"/>
  <c r="V29" i="55"/>
  <c r="V24" i="55"/>
  <c r="V20" i="55"/>
  <c r="V16" i="55"/>
  <c r="H72" i="55"/>
  <c r="H53" i="55"/>
  <c r="H49" i="55"/>
  <c r="H42" i="55"/>
  <c r="H38" i="55"/>
  <c r="H33" i="55"/>
  <c r="H29" i="55"/>
  <c r="H24" i="55"/>
  <c r="H20" i="55"/>
  <c r="H16" i="55"/>
  <c r="X72" i="55"/>
  <c r="X53" i="55"/>
  <c r="X49" i="55"/>
  <c r="X42" i="55"/>
  <c r="X38" i="55"/>
  <c r="X33" i="55"/>
  <c r="X29" i="55"/>
  <c r="X24" i="55"/>
  <c r="X20" i="55"/>
  <c r="X16" i="55"/>
  <c r="E17" i="55"/>
  <c r="E25" i="55"/>
  <c r="E34" i="55"/>
  <c r="E41" i="55"/>
  <c r="E52" i="55"/>
  <c r="E73" i="55"/>
  <c r="X23" i="55"/>
  <c r="X41" i="55"/>
  <c r="X71" i="55"/>
  <c r="V23" i="55"/>
  <c r="V41" i="55"/>
  <c r="V71" i="55"/>
  <c r="T28" i="55"/>
  <c r="T41" i="55"/>
  <c r="T71" i="55"/>
  <c r="R28" i="55"/>
  <c r="R41" i="55"/>
  <c r="P15" i="55"/>
  <c r="P28" i="55"/>
  <c r="P48" i="55"/>
  <c r="N15" i="55"/>
  <c r="N32" i="55"/>
  <c r="N48" i="55"/>
  <c r="L15" i="55"/>
  <c r="L32" i="55"/>
  <c r="L48" i="55"/>
  <c r="J19" i="55"/>
  <c r="J36" i="55"/>
  <c r="J48" i="55"/>
  <c r="H19" i="55"/>
  <c r="H32" i="55"/>
  <c r="H48" i="55"/>
  <c r="D72" i="55"/>
  <c r="D53" i="55"/>
  <c r="D49" i="55"/>
  <c r="D42" i="55"/>
  <c r="D38" i="55"/>
  <c r="D33" i="55"/>
  <c r="D29" i="55"/>
  <c r="D24" i="55"/>
  <c r="D20" i="55"/>
  <c r="D16" i="55"/>
  <c r="F72" i="55"/>
  <c r="F53" i="55"/>
  <c r="F49" i="55"/>
  <c r="F42" i="55"/>
  <c r="F38" i="55"/>
  <c r="F33" i="55"/>
  <c r="F29" i="55"/>
  <c r="F24" i="55"/>
  <c r="F20" i="55"/>
  <c r="F16" i="55"/>
  <c r="K72" i="55"/>
  <c r="K53" i="55"/>
  <c r="K49" i="55"/>
  <c r="K42" i="55"/>
  <c r="K38" i="55"/>
  <c r="K33" i="55"/>
  <c r="K29" i="55"/>
  <c r="K24" i="55"/>
  <c r="K20" i="55"/>
  <c r="K16" i="55"/>
  <c r="K71" i="55"/>
  <c r="K52" i="55"/>
  <c r="K48" i="55"/>
  <c r="K41" i="55"/>
  <c r="K36" i="55"/>
  <c r="K32" i="55"/>
  <c r="K28" i="55"/>
  <c r="K23" i="55"/>
  <c r="K19" i="55"/>
  <c r="K15" i="55"/>
  <c r="O72" i="55"/>
  <c r="O53" i="55"/>
  <c r="O49" i="55"/>
  <c r="O42" i="55"/>
  <c r="O38" i="55"/>
  <c r="O33" i="55"/>
  <c r="O29" i="55"/>
  <c r="O24" i="55"/>
  <c r="O20" i="55"/>
  <c r="O16" i="55"/>
  <c r="O71" i="55"/>
  <c r="O52" i="55"/>
  <c r="O48" i="55"/>
  <c r="O41" i="55"/>
  <c r="O36" i="55"/>
  <c r="O32" i="55"/>
  <c r="O28" i="55"/>
  <c r="O23" i="55"/>
  <c r="O19" i="55"/>
  <c r="O15" i="55"/>
  <c r="S72" i="55"/>
  <c r="S53" i="55"/>
  <c r="S49" i="55"/>
  <c r="S42" i="55"/>
  <c r="S38" i="55"/>
  <c r="S33" i="55"/>
  <c r="S29" i="55"/>
  <c r="S24" i="55"/>
  <c r="S20" i="55"/>
  <c r="S16" i="55"/>
  <c r="S71" i="55"/>
  <c r="S52" i="55"/>
  <c r="S48" i="55"/>
  <c r="S41" i="55"/>
  <c r="S36" i="55"/>
  <c r="S32" i="55"/>
  <c r="S28" i="55"/>
  <c r="S23" i="55"/>
  <c r="S19" i="55"/>
  <c r="S15" i="55"/>
  <c r="I74" i="55"/>
  <c r="Q74" i="55"/>
  <c r="Y74" i="55"/>
  <c r="E74" i="55"/>
  <c r="P71" i="55"/>
  <c r="V52" i="55"/>
  <c r="X52" i="55"/>
  <c r="J72" i="55"/>
  <c r="J53" i="55"/>
  <c r="J49" i="55"/>
  <c r="J42" i="55"/>
  <c r="J38" i="55"/>
  <c r="J33" i="55"/>
  <c r="J29" i="55"/>
  <c r="J24" i="55"/>
  <c r="J20" i="55"/>
  <c r="J16" i="55"/>
  <c r="N72" i="55"/>
  <c r="N53" i="55"/>
  <c r="N49" i="55"/>
  <c r="N42" i="55"/>
  <c r="N38" i="55"/>
  <c r="N33" i="55"/>
  <c r="N29" i="55"/>
  <c r="N24" i="55"/>
  <c r="N20" i="55"/>
  <c r="N16" i="55"/>
  <c r="T72" i="55"/>
  <c r="T53" i="55"/>
  <c r="T49" i="55"/>
  <c r="T42" i="55"/>
  <c r="T38" i="55"/>
  <c r="T33" i="55"/>
  <c r="T29" i="55"/>
  <c r="T24" i="55"/>
  <c r="T20" i="55"/>
  <c r="T16" i="55"/>
  <c r="E15" i="55"/>
  <c r="E23" i="55"/>
  <c r="E32" i="55"/>
  <c r="E43" i="55"/>
  <c r="E71" i="55"/>
  <c r="X15" i="55"/>
  <c r="X36" i="55"/>
  <c r="V28" i="55"/>
  <c r="T15" i="55"/>
  <c r="T36" i="55"/>
  <c r="R15" i="55"/>
  <c r="R32" i="55"/>
  <c r="P23" i="55"/>
  <c r="P41" i="55"/>
  <c r="N28" i="55"/>
  <c r="N52" i="55"/>
  <c r="L28" i="55"/>
  <c r="J15" i="55"/>
  <c r="J32" i="55"/>
  <c r="H15" i="55"/>
  <c r="H41" i="55"/>
  <c r="G74" i="55"/>
  <c r="G70" i="55"/>
  <c r="G51" i="55"/>
  <c r="G44" i="55"/>
  <c r="G40" i="55"/>
  <c r="G35" i="55"/>
  <c r="G31" i="55"/>
  <c r="G26" i="55"/>
  <c r="G22" i="55"/>
  <c r="G18" i="55"/>
  <c r="G73" i="55"/>
  <c r="G69" i="55"/>
  <c r="G50" i="55"/>
  <c r="G43" i="55"/>
  <c r="G39" i="55"/>
  <c r="G34" i="55"/>
  <c r="G30" i="55"/>
  <c r="G25" i="55"/>
  <c r="G21" i="55"/>
  <c r="G17" i="55"/>
  <c r="L74" i="55"/>
  <c r="L70" i="55"/>
  <c r="L51" i="55"/>
  <c r="L44" i="55"/>
  <c r="L40" i="55"/>
  <c r="L35" i="55"/>
  <c r="L31" i="55"/>
  <c r="L26" i="55"/>
  <c r="L22" i="55"/>
  <c r="L18" i="55"/>
  <c r="P74" i="55"/>
  <c r="P70" i="55"/>
  <c r="P51" i="55"/>
  <c r="P44" i="55"/>
  <c r="P40" i="55"/>
  <c r="P35" i="55"/>
  <c r="P31" i="55"/>
  <c r="P26" i="55"/>
  <c r="P22" i="55"/>
  <c r="P18" i="55"/>
  <c r="R74" i="55"/>
  <c r="R70" i="55"/>
  <c r="R51" i="55"/>
  <c r="R44" i="55"/>
  <c r="R40" i="55"/>
  <c r="R35" i="55"/>
  <c r="R31" i="55"/>
  <c r="R26" i="55"/>
  <c r="R22" i="55"/>
  <c r="R18" i="55"/>
  <c r="V74" i="55"/>
  <c r="V70" i="55"/>
  <c r="V51" i="55"/>
  <c r="V44" i="55"/>
  <c r="V40" i="55"/>
  <c r="V35" i="55"/>
  <c r="V31" i="55"/>
  <c r="V26" i="55"/>
  <c r="V22" i="55"/>
  <c r="V18" i="55"/>
  <c r="H74" i="55"/>
  <c r="H70" i="55"/>
  <c r="H51" i="55"/>
  <c r="H44" i="55"/>
  <c r="H40" i="55"/>
  <c r="H35" i="55"/>
  <c r="H31" i="55"/>
  <c r="H26" i="55"/>
  <c r="H22" i="55"/>
  <c r="H18" i="55"/>
  <c r="X74" i="55"/>
  <c r="X70" i="55"/>
  <c r="X51" i="55"/>
  <c r="X44" i="55"/>
  <c r="X40" i="55"/>
  <c r="X35" i="55"/>
  <c r="X31" i="55"/>
  <c r="X26" i="55"/>
  <c r="X22" i="55"/>
  <c r="X18" i="55"/>
  <c r="E21" i="55"/>
  <c r="E30" i="55"/>
  <c r="E36" i="55"/>
  <c r="E48" i="55"/>
  <c r="E69" i="55"/>
  <c r="X19" i="55"/>
  <c r="X32" i="55"/>
  <c r="X48" i="55"/>
  <c r="V15" i="55"/>
  <c r="V32" i="55"/>
  <c r="V48" i="55"/>
  <c r="T19" i="55"/>
  <c r="T32" i="55"/>
  <c r="T52" i="55"/>
  <c r="R19" i="55"/>
  <c r="R36" i="55"/>
  <c r="R52" i="55"/>
  <c r="P19" i="55"/>
  <c r="P36" i="55"/>
  <c r="P52" i="55"/>
  <c r="N23" i="55"/>
  <c r="N36" i="55"/>
  <c r="N71" i="55"/>
  <c r="L23" i="55"/>
  <c r="L41" i="55"/>
  <c r="L71" i="55"/>
  <c r="J28" i="55"/>
  <c r="J41" i="55"/>
  <c r="J71" i="55"/>
  <c r="H23" i="55"/>
  <c r="H36" i="55"/>
  <c r="H52" i="55"/>
  <c r="D74" i="55"/>
  <c r="D70" i="55"/>
  <c r="D51" i="55"/>
  <c r="D44" i="55"/>
  <c r="D40" i="55"/>
  <c r="D35" i="55"/>
  <c r="D31" i="55"/>
  <c r="D26" i="55"/>
  <c r="D22" i="55"/>
  <c r="D18" i="55"/>
  <c r="F74" i="55"/>
  <c r="F70" i="55"/>
  <c r="F51" i="55"/>
  <c r="F44" i="55"/>
  <c r="F40" i="55"/>
  <c r="F35" i="55"/>
  <c r="F31" i="55"/>
  <c r="F26" i="55"/>
  <c r="F22" i="55"/>
  <c r="F18" i="55"/>
  <c r="K74" i="55"/>
  <c r="K70" i="55"/>
  <c r="K51" i="55"/>
  <c r="K44" i="55"/>
  <c r="K40" i="55"/>
  <c r="K35" i="55"/>
  <c r="K31" i="55"/>
  <c r="K26" i="55"/>
  <c r="K22" i="55"/>
  <c r="K18" i="55"/>
  <c r="K73" i="55"/>
  <c r="K69" i="55"/>
  <c r="K50" i="55"/>
  <c r="K43" i="55"/>
  <c r="K39" i="55"/>
  <c r="K34" i="55"/>
  <c r="K30" i="55"/>
  <c r="K25" i="55"/>
  <c r="K21" i="55"/>
  <c r="K17" i="55"/>
  <c r="O74" i="55"/>
  <c r="O70" i="55"/>
  <c r="O51" i="55"/>
  <c r="O44" i="55"/>
  <c r="O40" i="55"/>
  <c r="O35" i="55"/>
  <c r="O31" i="55"/>
  <c r="O26" i="55"/>
  <c r="O22" i="55"/>
  <c r="O18" i="55"/>
  <c r="O73" i="55"/>
  <c r="O69" i="55"/>
  <c r="O50" i="55"/>
  <c r="O43" i="55"/>
  <c r="O39" i="55"/>
  <c r="O34" i="55"/>
  <c r="O30" i="55"/>
  <c r="O25" i="55"/>
  <c r="O21" i="55"/>
  <c r="O17" i="55"/>
  <c r="S74" i="55"/>
  <c r="S70" i="55"/>
  <c r="S51" i="55"/>
  <c r="S44" i="55"/>
  <c r="S40" i="55"/>
  <c r="S35" i="55"/>
  <c r="S31" i="55"/>
  <c r="S26" i="55"/>
  <c r="S22" i="55"/>
  <c r="S18" i="55"/>
  <c r="S73" i="55"/>
  <c r="S69" i="55"/>
  <c r="S50" i="55"/>
  <c r="S43" i="55"/>
  <c r="S39" i="55"/>
  <c r="S34" i="55"/>
  <c r="S30" i="55"/>
  <c r="S25" i="55"/>
  <c r="S21" i="55"/>
  <c r="S17" i="55"/>
  <c r="W72" i="55"/>
  <c r="W53" i="55"/>
  <c r="W49" i="55"/>
  <c r="W42" i="55"/>
  <c r="W38" i="55"/>
  <c r="W33" i="55"/>
  <c r="W29" i="55"/>
  <c r="W24" i="55"/>
  <c r="W20" i="55"/>
  <c r="W16" i="55"/>
  <c r="W71" i="55"/>
  <c r="W52" i="55"/>
  <c r="W48" i="55"/>
  <c r="W41" i="55"/>
  <c r="W36" i="55"/>
  <c r="W32" i="55"/>
  <c r="W28" i="55"/>
  <c r="W23" i="55"/>
  <c r="W19" i="55"/>
  <c r="W15" i="55"/>
  <c r="Y16" i="55"/>
  <c r="Y20" i="55"/>
  <c r="Y24" i="55"/>
  <c r="Y29" i="55"/>
  <c r="Y33" i="55"/>
  <c r="Y38" i="55"/>
  <c r="Y42" i="55"/>
  <c r="W70" i="55"/>
  <c r="W44" i="55"/>
  <c r="W35" i="55"/>
  <c r="W26" i="55"/>
  <c r="W18" i="55"/>
  <c r="W69" i="55"/>
  <c r="W43" i="55"/>
  <c r="W34" i="55"/>
  <c r="W25" i="55"/>
  <c r="W17" i="55"/>
  <c r="Y18" i="55"/>
  <c r="Y26" i="55"/>
  <c r="Y35" i="55"/>
  <c r="Y44" i="55"/>
  <c r="Y51" i="55"/>
  <c r="Y70" i="55"/>
  <c r="U16" i="55"/>
  <c r="U20" i="55"/>
  <c r="U24" i="55"/>
  <c r="U29" i="55"/>
  <c r="U33" i="55"/>
  <c r="U38" i="55"/>
  <c r="U42" i="55"/>
  <c r="U49" i="55"/>
  <c r="U53" i="55"/>
  <c r="U72" i="55"/>
  <c r="Q18" i="55"/>
  <c r="Q22" i="55"/>
  <c r="Q26" i="55"/>
  <c r="Q31" i="55"/>
  <c r="Q35" i="55"/>
  <c r="Q40" i="55"/>
  <c r="Q44" i="55"/>
  <c r="Q51" i="55"/>
  <c r="Q70" i="55"/>
  <c r="M16" i="55"/>
  <c r="M20" i="55"/>
  <c r="M24" i="55"/>
  <c r="M29" i="55"/>
  <c r="M33" i="55"/>
  <c r="M38" i="55"/>
  <c r="M42" i="55"/>
  <c r="M49" i="55"/>
  <c r="M53" i="55"/>
  <c r="M72" i="55"/>
  <c r="I18" i="55"/>
  <c r="I22" i="55"/>
  <c r="I26" i="55"/>
  <c r="I31" i="55"/>
  <c r="I35" i="55"/>
  <c r="I40" i="55"/>
  <c r="I44" i="55"/>
  <c r="I51" i="55"/>
  <c r="I70" i="55"/>
  <c r="E16" i="55"/>
  <c r="E20" i="55"/>
  <c r="E24" i="55"/>
  <c r="E29" i="55"/>
  <c r="E33" i="55"/>
  <c r="E38" i="55"/>
  <c r="E42" i="55"/>
  <c r="E49" i="55"/>
  <c r="E53" i="55"/>
  <c r="E72" i="55"/>
  <c r="X17" i="55"/>
  <c r="X25" i="55"/>
  <c r="X34" i="55"/>
  <c r="X43" i="55"/>
  <c r="X69" i="55"/>
  <c r="V17" i="55"/>
  <c r="V25" i="55"/>
  <c r="V34" i="55"/>
  <c r="V43" i="55"/>
  <c r="V69" i="55"/>
  <c r="T17" i="55"/>
  <c r="T25" i="55"/>
  <c r="T34" i="55"/>
  <c r="T43" i="55"/>
  <c r="T69" i="55"/>
  <c r="R17" i="55"/>
  <c r="R25" i="55"/>
  <c r="R34" i="55"/>
  <c r="R43" i="55"/>
  <c r="R69" i="55"/>
  <c r="P17" i="55"/>
  <c r="P25" i="55"/>
  <c r="P34" i="55"/>
  <c r="P43" i="55"/>
  <c r="P69" i="55"/>
  <c r="N17" i="55"/>
  <c r="N25" i="55"/>
  <c r="N34" i="55"/>
  <c r="N43" i="55"/>
  <c r="N69" i="55"/>
  <c r="L17" i="55"/>
  <c r="L25" i="55"/>
  <c r="L34" i="55"/>
  <c r="L69" i="55"/>
  <c r="J17" i="55"/>
  <c r="J25" i="55"/>
  <c r="J34" i="55"/>
  <c r="J43" i="55"/>
  <c r="H17" i="55"/>
  <c r="H34" i="55"/>
  <c r="F17" i="55"/>
  <c r="F34" i="55"/>
  <c r="D17" i="55"/>
  <c r="D34" i="55"/>
  <c r="D69" i="55"/>
  <c r="W74" i="55"/>
  <c r="W51" i="55"/>
  <c r="W40" i="55"/>
  <c r="W31" i="55"/>
  <c r="W22" i="55"/>
  <c r="W73" i="55"/>
  <c r="W50" i="55"/>
  <c r="W39" i="55"/>
  <c r="W30" i="55"/>
  <c r="W21" i="55"/>
  <c r="Y22" i="55"/>
  <c r="Y31" i="55"/>
  <c r="Y40" i="55"/>
  <c r="Y49" i="55"/>
  <c r="Y53" i="55"/>
  <c r="Y72" i="55"/>
  <c r="U18" i="55"/>
  <c r="U22" i="55"/>
  <c r="U26" i="55"/>
  <c r="U31" i="55"/>
  <c r="U35" i="55"/>
  <c r="U40" i="55"/>
  <c r="U44" i="55"/>
  <c r="U51" i="55"/>
  <c r="U70" i="55"/>
  <c r="Q16" i="55"/>
  <c r="Q20" i="55"/>
  <c r="Q24" i="55"/>
  <c r="Q29" i="55"/>
  <c r="Q33" i="55"/>
  <c r="Q38" i="55"/>
  <c r="Q42" i="55"/>
  <c r="Q49" i="55"/>
  <c r="Q53" i="55"/>
  <c r="Q72" i="55"/>
  <c r="M18" i="55"/>
  <c r="M22" i="55"/>
  <c r="M26" i="55"/>
  <c r="M31" i="55"/>
  <c r="M35" i="55"/>
  <c r="M40" i="55"/>
  <c r="M44" i="55"/>
  <c r="M51" i="55"/>
  <c r="M70" i="55"/>
  <c r="I16" i="55"/>
  <c r="I20" i="55"/>
  <c r="I24" i="55"/>
  <c r="I29" i="55"/>
  <c r="I33" i="55"/>
  <c r="I38" i="55"/>
  <c r="I42" i="55"/>
  <c r="I49" i="55"/>
  <c r="I53" i="55"/>
  <c r="I72" i="55"/>
  <c r="E18" i="55"/>
  <c r="E22" i="55"/>
  <c r="E26" i="55"/>
  <c r="E31" i="55"/>
  <c r="E35" i="55"/>
  <c r="E40" i="55"/>
  <c r="E44" i="55"/>
  <c r="E51" i="55"/>
  <c r="E70" i="55"/>
  <c r="X21" i="55"/>
  <c r="X30" i="55"/>
  <c r="X39" i="55"/>
  <c r="X50" i="55"/>
  <c r="X73" i="55"/>
  <c r="V21" i="55"/>
  <c r="V30" i="55"/>
  <c r="V39" i="55"/>
  <c r="V50" i="55"/>
  <c r="V73" i="55"/>
  <c r="T21" i="55"/>
  <c r="T30" i="55"/>
  <c r="T39" i="55"/>
  <c r="T50" i="55"/>
  <c r="T73" i="55"/>
  <c r="R21" i="55"/>
  <c r="R30" i="55"/>
  <c r="R39" i="55"/>
  <c r="R50" i="55"/>
  <c r="R73" i="55"/>
  <c r="P21" i="55"/>
  <c r="P30" i="55"/>
  <c r="P39" i="55"/>
  <c r="P50" i="55"/>
  <c r="P73" i="55"/>
  <c r="N21" i="55"/>
  <c r="N30" i="55"/>
  <c r="N39" i="55"/>
  <c r="N50" i="55"/>
  <c r="N73" i="55"/>
  <c r="L21" i="55"/>
  <c r="L30" i="55"/>
  <c r="L39" i="55"/>
  <c r="L50" i="55"/>
  <c r="L73" i="55"/>
  <c r="J21" i="55"/>
  <c r="J30" i="55"/>
  <c r="J39" i="55"/>
  <c r="J50" i="55"/>
  <c r="J73" i="55"/>
  <c r="H21" i="55"/>
  <c r="H30" i="55"/>
  <c r="H39" i="55"/>
  <c r="H50" i="55"/>
  <c r="H73" i="55"/>
  <c r="F21" i="55"/>
  <c r="F30" i="55"/>
  <c r="F39" i="55"/>
  <c r="F50" i="55"/>
  <c r="F73" i="55"/>
  <c r="D21" i="55"/>
  <c r="D30" i="55"/>
  <c r="D39" i="55"/>
  <c r="D50" i="55"/>
  <c r="D73" i="55"/>
  <c r="L43" i="55"/>
  <c r="J69" i="55"/>
  <c r="H25" i="55"/>
  <c r="H43" i="55"/>
  <c r="H69" i="55"/>
  <c r="F25" i="55"/>
  <c r="F43" i="55"/>
  <c r="F69" i="55"/>
  <c r="D25" i="55"/>
  <c r="D43" i="55"/>
  <c r="E26" i="32"/>
  <c r="X71" i="57"/>
  <c r="X52" i="57"/>
  <c r="X48" i="57"/>
  <c r="X41" i="57"/>
  <c r="X36" i="57"/>
  <c r="X32" i="57"/>
  <c r="X28" i="57"/>
  <c r="X23" i="57"/>
  <c r="X19" i="57"/>
  <c r="X15" i="57"/>
  <c r="I72" i="57"/>
  <c r="I51" i="57"/>
  <c r="I40" i="57"/>
  <c r="I35" i="57"/>
  <c r="I26" i="57"/>
  <c r="I22" i="57"/>
  <c r="I16" i="57"/>
  <c r="K72" i="57"/>
  <c r="K44" i="57"/>
  <c r="K40" i="57"/>
  <c r="K31" i="57"/>
  <c r="K22" i="57"/>
  <c r="K16" i="57"/>
  <c r="M72" i="57"/>
  <c r="M44" i="57"/>
  <c r="M35" i="57"/>
  <c r="M26" i="57"/>
  <c r="M22" i="57"/>
  <c r="M16" i="57"/>
  <c r="O51" i="57"/>
  <c r="O40" i="57"/>
  <c r="O35" i="57"/>
  <c r="O26" i="57"/>
  <c r="O70" i="57"/>
  <c r="O16" i="57"/>
  <c r="Q72" i="57"/>
  <c r="Q70" i="57"/>
  <c r="Q41" i="57"/>
  <c r="Q36" i="57"/>
  <c r="Q32" i="57"/>
  <c r="Q28" i="57"/>
  <c r="Q23" i="57"/>
  <c r="Q21" i="57"/>
  <c r="Q18" i="57"/>
  <c r="S74" i="57"/>
  <c r="S72" i="57"/>
  <c r="S51" i="57"/>
  <c r="S44" i="57"/>
  <c r="S40" i="57"/>
  <c r="S38" i="57"/>
  <c r="S33" i="57"/>
  <c r="S29" i="57"/>
  <c r="S24" i="57"/>
  <c r="S53" i="57"/>
  <c r="U72" i="57"/>
  <c r="U70" i="57"/>
  <c r="U49" i="57"/>
  <c r="U42" i="57"/>
  <c r="U40" i="57"/>
  <c r="U35" i="57"/>
  <c r="U31" i="57"/>
  <c r="U26" i="57"/>
  <c r="U22" i="57"/>
  <c r="U18" i="57"/>
  <c r="U52" i="57"/>
  <c r="Y72" i="57"/>
  <c r="Y51" i="57"/>
  <c r="Y49" i="57"/>
  <c r="Y42" i="57"/>
  <c r="Y38" i="57"/>
  <c r="Y33" i="57"/>
  <c r="Y29" i="57"/>
  <c r="Y24" i="57"/>
  <c r="Y22" i="57"/>
  <c r="Y18" i="57"/>
  <c r="Y17" i="57"/>
  <c r="F71" i="57"/>
  <c r="F52" i="57"/>
  <c r="F43" i="57"/>
  <c r="F39" i="57"/>
  <c r="F34" i="57"/>
  <c r="F30" i="57"/>
  <c r="F25" i="57"/>
  <c r="F21" i="57"/>
  <c r="F17" i="57"/>
  <c r="F15" i="57"/>
  <c r="I44" i="57"/>
  <c r="I31" i="57"/>
  <c r="I71" i="57"/>
  <c r="K51" i="57"/>
  <c r="K35" i="57"/>
  <c r="K26" i="57"/>
  <c r="K70" i="57"/>
  <c r="M51" i="57"/>
  <c r="M40" i="57"/>
  <c r="M31" i="57"/>
  <c r="M71" i="57"/>
  <c r="O72" i="57"/>
  <c r="O44" i="57"/>
  <c r="O31" i="57"/>
  <c r="O22" i="57"/>
  <c r="Q74" i="57"/>
  <c r="Q52" i="57"/>
  <c r="Q50" i="57"/>
  <c r="Q48" i="57"/>
  <c r="Q43" i="57"/>
  <c r="Q39" i="57"/>
  <c r="Q34" i="57"/>
  <c r="Q30" i="57"/>
  <c r="Q25" i="57"/>
  <c r="Q19" i="57"/>
  <c r="Q16" i="57"/>
  <c r="S69" i="57"/>
  <c r="S49" i="57"/>
  <c r="S42" i="57"/>
  <c r="S35" i="57"/>
  <c r="S31" i="57"/>
  <c r="S26" i="57"/>
  <c r="S22" i="57"/>
  <c r="S20" i="57"/>
  <c r="S18" i="57"/>
  <c r="S16" i="57"/>
  <c r="U74" i="57"/>
  <c r="U51" i="57"/>
  <c r="U44" i="57"/>
  <c r="U38" i="57"/>
  <c r="U33" i="57"/>
  <c r="U29" i="57"/>
  <c r="U24" i="57"/>
  <c r="U20" i="57"/>
  <c r="U16" i="57"/>
  <c r="Y74" i="57"/>
  <c r="Y70" i="57"/>
  <c r="Y44" i="57"/>
  <c r="Y40" i="57"/>
  <c r="Y35" i="57"/>
  <c r="Y31" i="57"/>
  <c r="Y26" i="57"/>
  <c r="Y20" i="57"/>
  <c r="Y52" i="57"/>
  <c r="F73" i="57"/>
  <c r="F69" i="57"/>
  <c r="F50" i="57"/>
  <c r="F48" i="57"/>
  <c r="F41" i="57"/>
  <c r="F36" i="57"/>
  <c r="F32" i="57"/>
  <c r="F28" i="57"/>
  <c r="F23" i="57"/>
  <c r="F19" i="57"/>
  <c r="Q73" i="57"/>
  <c r="U73" i="57"/>
  <c r="J74" i="57"/>
  <c r="R74" i="57"/>
  <c r="E73" i="57"/>
  <c r="E52" i="57"/>
  <c r="E48" i="57"/>
  <c r="E41" i="57"/>
  <c r="E36" i="57"/>
  <c r="E32" i="57"/>
  <c r="E28" i="57"/>
  <c r="E23" i="57"/>
  <c r="E19" i="57"/>
  <c r="E17" i="57"/>
  <c r="P74" i="57"/>
  <c r="P70" i="57"/>
  <c r="P51" i="57"/>
  <c r="P44" i="57"/>
  <c r="P40" i="57"/>
  <c r="P35" i="57"/>
  <c r="P31" i="57"/>
  <c r="P26" i="57"/>
  <c r="P22" i="57"/>
  <c r="P18" i="57"/>
  <c r="P73" i="57"/>
  <c r="P69" i="57"/>
  <c r="P50" i="57"/>
  <c r="P43" i="57"/>
  <c r="P39" i="57"/>
  <c r="P34" i="57"/>
  <c r="P30" i="57"/>
  <c r="P25" i="57"/>
  <c r="P21" i="57"/>
  <c r="P17" i="57"/>
  <c r="T74" i="57"/>
  <c r="T70" i="57"/>
  <c r="T51" i="57"/>
  <c r="T44" i="57"/>
  <c r="T40" i="57"/>
  <c r="T35" i="57"/>
  <c r="T31" i="57"/>
  <c r="T26" i="57"/>
  <c r="T22" i="57"/>
  <c r="T18" i="57"/>
  <c r="T73" i="57"/>
  <c r="T69" i="57"/>
  <c r="T50" i="57"/>
  <c r="T43" i="57"/>
  <c r="T39" i="57"/>
  <c r="T34" i="57"/>
  <c r="T30" i="57"/>
  <c r="T25" i="57"/>
  <c r="T21" i="57"/>
  <c r="T17" i="57"/>
  <c r="R15" i="57"/>
  <c r="R23" i="57"/>
  <c r="R34" i="57"/>
  <c r="R43" i="57"/>
  <c r="R69" i="57"/>
  <c r="N19" i="57"/>
  <c r="N28" i="57"/>
  <c r="N36" i="57"/>
  <c r="N48" i="57"/>
  <c r="N73" i="57"/>
  <c r="J21" i="57"/>
  <c r="J32" i="57"/>
  <c r="J41" i="57"/>
  <c r="J69" i="57"/>
  <c r="W20" i="57"/>
  <c r="W31" i="57"/>
  <c r="W40" i="57"/>
  <c r="W51" i="57"/>
  <c r="G16" i="57"/>
  <c r="G40" i="57"/>
  <c r="E51" i="57"/>
  <c r="G71" i="57"/>
  <c r="G50" i="57"/>
  <c r="G43" i="57"/>
  <c r="G39" i="57"/>
  <c r="G34" i="57"/>
  <c r="G30" i="57"/>
  <c r="G25" i="57"/>
  <c r="G53" i="57"/>
  <c r="G15" i="57"/>
  <c r="L72" i="57"/>
  <c r="L53" i="57"/>
  <c r="L49" i="57"/>
  <c r="L42" i="57"/>
  <c r="L38" i="57"/>
  <c r="L33" i="57"/>
  <c r="L29" i="57"/>
  <c r="L24" i="57"/>
  <c r="L20" i="57"/>
  <c r="L16" i="57"/>
  <c r="L71" i="57"/>
  <c r="L52" i="57"/>
  <c r="L48" i="57"/>
  <c r="L41" i="57"/>
  <c r="L36" i="57"/>
  <c r="L32" i="57"/>
  <c r="L28" i="57"/>
  <c r="L23" i="57"/>
  <c r="L19" i="57"/>
  <c r="L15" i="57"/>
  <c r="V72" i="57"/>
  <c r="V53" i="57"/>
  <c r="V49" i="57"/>
  <c r="V42" i="57"/>
  <c r="V38" i="57"/>
  <c r="V33" i="57"/>
  <c r="V29" i="57"/>
  <c r="V24" i="57"/>
  <c r="V20" i="57"/>
  <c r="V16" i="57"/>
  <c r="V71" i="57"/>
  <c r="V52" i="57"/>
  <c r="H74" i="57"/>
  <c r="H70" i="57"/>
  <c r="H51" i="57"/>
  <c r="H44" i="57"/>
  <c r="H40" i="57"/>
  <c r="H35" i="57"/>
  <c r="H31" i="57"/>
  <c r="H26" i="57"/>
  <c r="H22" i="57"/>
  <c r="H18" i="57"/>
  <c r="H73" i="57"/>
  <c r="H69" i="57"/>
  <c r="H50" i="57"/>
  <c r="H43" i="57"/>
  <c r="H39" i="57"/>
  <c r="H34" i="57"/>
  <c r="H30" i="57"/>
  <c r="H25" i="57"/>
  <c r="H21" i="57"/>
  <c r="H17" i="57"/>
  <c r="R17" i="57"/>
  <c r="R25" i="57"/>
  <c r="R32" i="57"/>
  <c r="R41" i="57"/>
  <c r="R52" i="57"/>
  <c r="R73" i="57"/>
  <c r="N21" i="57"/>
  <c r="N30" i="57"/>
  <c r="N39" i="57"/>
  <c r="N50" i="57"/>
  <c r="N71" i="57"/>
  <c r="J19" i="57"/>
  <c r="J28" i="57"/>
  <c r="J34" i="57"/>
  <c r="J43" i="57"/>
  <c r="J52" i="57"/>
  <c r="W16" i="57"/>
  <c r="W22" i="57"/>
  <c r="W29" i="57"/>
  <c r="W38" i="57"/>
  <c r="W49" i="57"/>
  <c r="W74" i="57"/>
  <c r="G22" i="57"/>
  <c r="G35" i="57"/>
  <c r="G51" i="57"/>
  <c r="E71" i="57"/>
  <c r="E31" i="57"/>
  <c r="E40" i="57"/>
  <c r="E72" i="57"/>
  <c r="V15" i="57"/>
  <c r="V23" i="57"/>
  <c r="V32" i="57"/>
  <c r="V41" i="57"/>
  <c r="D72" i="57"/>
  <c r="D53" i="57"/>
  <c r="D49" i="57"/>
  <c r="D42" i="57"/>
  <c r="D38" i="57"/>
  <c r="D33" i="57"/>
  <c r="D29" i="57"/>
  <c r="D24" i="57"/>
  <c r="D20" i="57"/>
  <c r="D16" i="57"/>
  <c r="D71" i="57"/>
  <c r="D52" i="57"/>
  <c r="D48" i="57"/>
  <c r="D41" i="57"/>
  <c r="D36" i="57"/>
  <c r="D32" i="57"/>
  <c r="F74" i="57"/>
  <c r="S73" i="57"/>
  <c r="Y73" i="57"/>
  <c r="G72" i="57"/>
  <c r="N74" i="57"/>
  <c r="W73" i="57"/>
  <c r="E70" i="57"/>
  <c r="E50" i="57"/>
  <c r="E43" i="57"/>
  <c r="E39" i="57"/>
  <c r="E34" i="57"/>
  <c r="E30" i="57"/>
  <c r="E25" i="57"/>
  <c r="E21" i="57"/>
  <c r="E69" i="57"/>
  <c r="E15" i="57"/>
  <c r="P72" i="57"/>
  <c r="P53" i="57"/>
  <c r="P49" i="57"/>
  <c r="P42" i="57"/>
  <c r="P38" i="57"/>
  <c r="P33" i="57"/>
  <c r="P29" i="57"/>
  <c r="P24" i="57"/>
  <c r="P20" i="57"/>
  <c r="P16" i="57"/>
  <c r="P71" i="57"/>
  <c r="P52" i="57"/>
  <c r="P48" i="57"/>
  <c r="P41" i="57"/>
  <c r="P36" i="57"/>
  <c r="P32" i="57"/>
  <c r="P28" i="57"/>
  <c r="P23" i="57"/>
  <c r="P19" i="57"/>
  <c r="P15" i="57"/>
  <c r="T72" i="57"/>
  <c r="T53" i="57"/>
  <c r="T49" i="57"/>
  <c r="T42" i="57"/>
  <c r="T38" i="57"/>
  <c r="T33" i="57"/>
  <c r="T29" i="57"/>
  <c r="T24" i="57"/>
  <c r="T20" i="57"/>
  <c r="T16" i="57"/>
  <c r="T71" i="57"/>
  <c r="T52" i="57"/>
  <c r="T48" i="57"/>
  <c r="T41" i="57"/>
  <c r="T36" i="57"/>
  <c r="T32" i="57"/>
  <c r="T28" i="57"/>
  <c r="T23" i="57"/>
  <c r="T19" i="57"/>
  <c r="T15" i="57"/>
  <c r="R19" i="57"/>
  <c r="R30" i="57"/>
  <c r="R39" i="57"/>
  <c r="R50" i="57"/>
  <c r="N15" i="57"/>
  <c r="N23" i="57"/>
  <c r="N32" i="57"/>
  <c r="N41" i="57"/>
  <c r="N52" i="57"/>
  <c r="J17" i="57"/>
  <c r="J25" i="57"/>
  <c r="J36" i="57"/>
  <c r="J50" i="57"/>
  <c r="J73" i="57"/>
  <c r="W53" i="57"/>
  <c r="W26" i="57"/>
  <c r="W35" i="57"/>
  <c r="W44" i="57"/>
  <c r="W72" i="57"/>
  <c r="G26" i="57"/>
  <c r="E26" i="57"/>
  <c r="G73" i="57"/>
  <c r="G52" i="57"/>
  <c r="G48" i="57"/>
  <c r="G41" i="57"/>
  <c r="G36" i="57"/>
  <c r="G32" i="57"/>
  <c r="G28" i="57"/>
  <c r="G23" i="57"/>
  <c r="G19" i="57"/>
  <c r="G18" i="57"/>
  <c r="L74" i="57"/>
  <c r="L70" i="57"/>
  <c r="L51" i="57"/>
  <c r="L44" i="57"/>
  <c r="L40" i="57"/>
  <c r="L35" i="57"/>
  <c r="L31" i="57"/>
  <c r="L26" i="57"/>
  <c r="L22" i="57"/>
  <c r="L18" i="57"/>
  <c r="L73" i="57"/>
  <c r="L69" i="57"/>
  <c r="L50" i="57"/>
  <c r="L43" i="57"/>
  <c r="L39" i="57"/>
  <c r="L34" i="57"/>
  <c r="L30" i="57"/>
  <c r="L25" i="57"/>
  <c r="L21" i="57"/>
  <c r="L17" i="57"/>
  <c r="V74" i="57"/>
  <c r="V70" i="57"/>
  <c r="V51" i="57"/>
  <c r="V44" i="57"/>
  <c r="V40" i="57"/>
  <c r="V35" i="57"/>
  <c r="V31" i="57"/>
  <c r="V26" i="57"/>
  <c r="V22" i="57"/>
  <c r="V18" i="57"/>
  <c r="V73" i="57"/>
  <c r="V69" i="57"/>
  <c r="H72" i="57"/>
  <c r="H53" i="57"/>
  <c r="H49" i="57"/>
  <c r="H42" i="57"/>
  <c r="H38" i="57"/>
  <c r="H33" i="57"/>
  <c r="H29" i="57"/>
  <c r="H24" i="57"/>
  <c r="H20" i="57"/>
  <c r="H16" i="57"/>
  <c r="H71" i="57"/>
  <c r="H52" i="57"/>
  <c r="H48" i="57"/>
  <c r="H41" i="57"/>
  <c r="H36" i="57"/>
  <c r="H32" i="57"/>
  <c r="H28" i="57"/>
  <c r="H23" i="57"/>
  <c r="H19" i="57"/>
  <c r="H15" i="57"/>
  <c r="R21" i="57"/>
  <c r="R28" i="57"/>
  <c r="R36" i="57"/>
  <c r="R48" i="57"/>
  <c r="R71" i="57"/>
  <c r="N17" i="57"/>
  <c r="N25" i="57"/>
  <c r="N34" i="57"/>
  <c r="N43" i="57"/>
  <c r="N69" i="57"/>
  <c r="J15" i="57"/>
  <c r="J23" i="57"/>
  <c r="J30" i="57"/>
  <c r="J39" i="57"/>
  <c r="J48" i="57"/>
  <c r="J71" i="57"/>
  <c r="W18" i="57"/>
  <c r="W24" i="57"/>
  <c r="W33" i="57"/>
  <c r="W42" i="57"/>
  <c r="W69" i="57"/>
  <c r="G70" i="57"/>
  <c r="G31" i="57"/>
  <c r="G44" i="57"/>
  <c r="E16" i="57"/>
  <c r="E22" i="57"/>
  <c r="E35" i="57"/>
  <c r="E44" i="57"/>
  <c r="V19" i="57"/>
  <c r="V28" i="57"/>
  <c r="V36" i="57"/>
  <c r="V48" i="57"/>
  <c r="D74" i="57"/>
  <c r="D70" i="57"/>
  <c r="D51" i="57"/>
  <c r="D44" i="57"/>
  <c r="D40" i="57"/>
  <c r="D35" i="57"/>
  <c r="D31" i="57"/>
  <c r="D26" i="57"/>
  <c r="D22" i="57"/>
  <c r="D18" i="57"/>
  <c r="D73" i="57"/>
  <c r="D69" i="57"/>
  <c r="D50" i="57"/>
  <c r="D43" i="57"/>
  <c r="D39" i="57"/>
  <c r="D34" i="57"/>
  <c r="D30" i="57"/>
  <c r="D25" i="57"/>
  <c r="D21" i="57"/>
  <c r="D17" i="57"/>
  <c r="I73" i="57"/>
  <c r="I52" i="57"/>
  <c r="I48" i="57"/>
  <c r="I41" i="57"/>
  <c r="I36" i="57"/>
  <c r="I32" i="57"/>
  <c r="I28" i="57"/>
  <c r="I23" i="57"/>
  <c r="I19" i="57"/>
  <c r="I17" i="57"/>
  <c r="K73" i="57"/>
  <c r="K52" i="57"/>
  <c r="K48" i="57"/>
  <c r="K41" i="57"/>
  <c r="K36" i="57"/>
  <c r="K32" i="57"/>
  <c r="K28" i="57"/>
  <c r="K23" i="57"/>
  <c r="K19" i="57"/>
  <c r="K18" i="57"/>
  <c r="M73" i="57"/>
  <c r="M52" i="57"/>
  <c r="M48" i="57"/>
  <c r="M41" i="57"/>
  <c r="M36" i="57"/>
  <c r="M32" i="57"/>
  <c r="M28" i="57"/>
  <c r="M23" i="57"/>
  <c r="M19" i="57"/>
  <c r="M17" i="57"/>
  <c r="O73" i="57"/>
  <c r="O52" i="57"/>
  <c r="O48" i="57"/>
  <c r="O41" i="57"/>
  <c r="O36" i="57"/>
  <c r="O32" i="57"/>
  <c r="O28" i="57"/>
  <c r="O23" i="57"/>
  <c r="O19" i="57"/>
  <c r="O18" i="57"/>
  <c r="X72" i="57"/>
  <c r="X53" i="57"/>
  <c r="X49" i="57"/>
  <c r="X42" i="57"/>
  <c r="X38" i="57"/>
  <c r="X33" i="57"/>
  <c r="X29" i="57"/>
  <c r="X24" i="57"/>
  <c r="X20" i="57"/>
  <c r="X16" i="57"/>
  <c r="R16" i="57"/>
  <c r="R20" i="57"/>
  <c r="R24" i="57"/>
  <c r="R29" i="57"/>
  <c r="R33" i="57"/>
  <c r="R38" i="57"/>
  <c r="R42" i="57"/>
  <c r="R49" i="57"/>
  <c r="R53" i="57"/>
  <c r="R72" i="57"/>
  <c r="N18" i="57"/>
  <c r="N22" i="57"/>
  <c r="N26" i="57"/>
  <c r="N31" i="57"/>
  <c r="N35" i="57"/>
  <c r="N40" i="57"/>
  <c r="N44" i="57"/>
  <c r="N51" i="57"/>
  <c r="N70" i="57"/>
  <c r="J16" i="57"/>
  <c r="J20" i="57"/>
  <c r="J24" i="57"/>
  <c r="J29" i="57"/>
  <c r="J33" i="57"/>
  <c r="J38" i="57"/>
  <c r="J42" i="57"/>
  <c r="J49" i="57"/>
  <c r="J53" i="57"/>
  <c r="J72" i="57"/>
  <c r="F18" i="57"/>
  <c r="F22" i="57"/>
  <c r="F26" i="57"/>
  <c r="F31" i="57"/>
  <c r="F35" i="57"/>
  <c r="F40" i="57"/>
  <c r="F44" i="57"/>
  <c r="F51" i="57"/>
  <c r="F70" i="57"/>
  <c r="D28" i="57"/>
  <c r="D19" i="57"/>
  <c r="I70" i="57"/>
  <c r="I43" i="57"/>
  <c r="I34" i="57"/>
  <c r="I25" i="57"/>
  <c r="I69" i="57"/>
  <c r="K71" i="57"/>
  <c r="K43" i="57"/>
  <c r="K34" i="57"/>
  <c r="K25" i="57"/>
  <c r="K53" i="57"/>
  <c r="M70" i="57"/>
  <c r="M43" i="57"/>
  <c r="M34" i="57"/>
  <c r="M25" i="57"/>
  <c r="M69" i="57"/>
  <c r="O71" i="57"/>
  <c r="O43" i="57"/>
  <c r="O34" i="57"/>
  <c r="O25" i="57"/>
  <c r="O53" i="57"/>
  <c r="X70" i="57"/>
  <c r="X44" i="57"/>
  <c r="X35" i="57"/>
  <c r="X26" i="57"/>
  <c r="X18" i="57"/>
  <c r="R18" i="57"/>
  <c r="R26" i="57"/>
  <c r="R35" i="57"/>
  <c r="R44" i="57"/>
  <c r="R70" i="57"/>
  <c r="N20" i="57"/>
  <c r="N29" i="57"/>
  <c r="N38" i="57"/>
  <c r="N49" i="57"/>
  <c r="N72" i="57"/>
  <c r="J22" i="57"/>
  <c r="J31" i="57"/>
  <c r="J40" i="57"/>
  <c r="J51" i="57"/>
  <c r="F16" i="57"/>
  <c r="F24" i="57"/>
  <c r="F33" i="57"/>
  <c r="F42" i="57"/>
  <c r="F53" i="57"/>
  <c r="Y16" i="57"/>
  <c r="Y19" i="57"/>
  <c r="Y23" i="57"/>
  <c r="Y28" i="57"/>
  <c r="Y32" i="57"/>
  <c r="Y36" i="57"/>
  <c r="Y41" i="57"/>
  <c r="Y48" i="57"/>
  <c r="Y53" i="57"/>
  <c r="W15" i="57"/>
  <c r="W70" i="57"/>
  <c r="W21" i="57"/>
  <c r="W25" i="57"/>
  <c r="W30" i="57"/>
  <c r="W34" i="57"/>
  <c r="W39" i="57"/>
  <c r="W43" i="57"/>
  <c r="W50" i="57"/>
  <c r="W71" i="57"/>
  <c r="U17" i="57"/>
  <c r="U19" i="57"/>
  <c r="U23" i="57"/>
  <c r="U28" i="57"/>
  <c r="U32" i="57"/>
  <c r="U36" i="57"/>
  <c r="U41" i="57"/>
  <c r="U48" i="57"/>
  <c r="U53" i="57"/>
  <c r="S15" i="57"/>
  <c r="S70" i="57"/>
  <c r="S21" i="57"/>
  <c r="S25" i="57"/>
  <c r="S30" i="57"/>
  <c r="S34" i="57"/>
  <c r="S39" i="57"/>
  <c r="S43" i="57"/>
  <c r="S50" i="57"/>
  <c r="S71" i="57"/>
  <c r="Q17" i="57"/>
  <c r="Q20" i="57"/>
  <c r="Q24" i="57"/>
  <c r="Q29" i="57"/>
  <c r="Q33" i="57"/>
  <c r="Q38" i="57"/>
  <c r="Q42" i="57"/>
  <c r="Q49" i="57"/>
  <c r="Q53" i="57"/>
  <c r="O15" i="57"/>
  <c r="O20" i="57"/>
  <c r="O29" i="57"/>
  <c r="O38" i="57"/>
  <c r="O49" i="57"/>
  <c r="O74" i="57"/>
  <c r="M20" i="57"/>
  <c r="M29" i="57"/>
  <c r="M38" i="57"/>
  <c r="M49" i="57"/>
  <c r="M74" i="57"/>
  <c r="K20" i="57"/>
  <c r="K29" i="57"/>
  <c r="K38" i="57"/>
  <c r="K49" i="57"/>
  <c r="K74" i="57"/>
  <c r="I20" i="57"/>
  <c r="I29" i="57"/>
  <c r="I38" i="57"/>
  <c r="I49" i="57"/>
  <c r="I74" i="57"/>
  <c r="G20" i="57"/>
  <c r="G29" i="57"/>
  <c r="G38" i="57"/>
  <c r="G49" i="57"/>
  <c r="G74" i="57"/>
  <c r="E20" i="57"/>
  <c r="E29" i="57"/>
  <c r="E38" i="57"/>
  <c r="E49" i="57"/>
  <c r="E74" i="57"/>
  <c r="X30" i="57"/>
  <c r="X50" i="57"/>
  <c r="V21" i="57"/>
  <c r="V39" i="57"/>
  <c r="D23" i="57"/>
  <c r="D15" i="57"/>
  <c r="I50" i="57"/>
  <c r="I39" i="57"/>
  <c r="I30" i="57"/>
  <c r="I21" i="57"/>
  <c r="I15" i="57"/>
  <c r="K50" i="57"/>
  <c r="K39" i="57"/>
  <c r="K30" i="57"/>
  <c r="K21" i="57"/>
  <c r="K15" i="57"/>
  <c r="M50" i="57"/>
  <c r="M39" i="57"/>
  <c r="M30" i="57"/>
  <c r="M21" i="57"/>
  <c r="M15" i="57"/>
  <c r="O50" i="57"/>
  <c r="O39" i="57"/>
  <c r="O30" i="57"/>
  <c r="O21" i="57"/>
  <c r="X74" i="57"/>
  <c r="X51" i="57"/>
  <c r="X40" i="57"/>
  <c r="X31" i="57"/>
  <c r="X22" i="57"/>
  <c r="R22" i="57"/>
  <c r="R31" i="57"/>
  <c r="R40" i="57"/>
  <c r="R51" i="57"/>
  <c r="N16" i="57"/>
  <c r="N24" i="57"/>
  <c r="N33" i="57"/>
  <c r="N42" i="57"/>
  <c r="N53" i="57"/>
  <c r="J18" i="57"/>
  <c r="J26" i="57"/>
  <c r="J35" i="57"/>
  <c r="J44" i="57"/>
  <c r="J70" i="57"/>
  <c r="F20" i="57"/>
  <c r="F29" i="57"/>
  <c r="F38" i="57"/>
  <c r="F49" i="57"/>
  <c r="F72" i="57"/>
  <c r="Y15" i="57"/>
  <c r="Y69" i="57"/>
  <c r="Y21" i="57"/>
  <c r="Y25" i="57"/>
  <c r="Y30" i="57"/>
  <c r="Y34" i="57"/>
  <c r="Y39" i="57"/>
  <c r="Y43" i="57"/>
  <c r="Y50" i="57"/>
  <c r="Y71" i="57"/>
  <c r="W17" i="57"/>
  <c r="W19" i="57"/>
  <c r="W23" i="57"/>
  <c r="W28" i="57"/>
  <c r="W32" i="57"/>
  <c r="W36" i="57"/>
  <c r="W41" i="57"/>
  <c r="W48" i="57"/>
  <c r="W52" i="57"/>
  <c r="U15" i="57"/>
  <c r="U69" i="57"/>
  <c r="U21" i="57"/>
  <c r="U25" i="57"/>
  <c r="U30" i="57"/>
  <c r="U34" i="57"/>
  <c r="U39" i="57"/>
  <c r="U43" i="57"/>
  <c r="U50" i="57"/>
  <c r="U71" i="57"/>
  <c r="S17" i="57"/>
  <c r="S19" i="57"/>
  <c r="S23" i="57"/>
  <c r="S28" i="57"/>
  <c r="S32" i="57"/>
  <c r="S36" i="57"/>
  <c r="S41" i="57"/>
  <c r="S48" i="57"/>
  <c r="S52" i="57"/>
  <c r="Q15" i="57"/>
  <c r="Q69" i="57"/>
  <c r="Q22" i="57"/>
  <c r="Q26" i="57"/>
  <c r="Q31" i="57"/>
  <c r="Q35" i="57"/>
  <c r="Q40" i="57"/>
  <c r="Q44" i="57"/>
  <c r="Q51" i="57"/>
  <c r="Q71" i="57"/>
  <c r="O17" i="57"/>
  <c r="O24" i="57"/>
  <c r="O33" i="57"/>
  <c r="O42" i="57"/>
  <c r="O69" i="57"/>
  <c r="M18" i="57"/>
  <c r="M24" i="57"/>
  <c r="M33" i="57"/>
  <c r="M42" i="57"/>
  <c r="M53" i="57"/>
  <c r="K17" i="57"/>
  <c r="K24" i="57"/>
  <c r="K33" i="57"/>
  <c r="K42" i="57"/>
  <c r="K69" i="57"/>
  <c r="I18" i="57"/>
  <c r="I24" i="57"/>
  <c r="I33" i="57"/>
  <c r="I42" i="57"/>
  <c r="I53" i="57"/>
  <c r="G17" i="57"/>
  <c r="G24" i="57"/>
  <c r="G33" i="57"/>
  <c r="G42" i="57"/>
  <c r="G69" i="57"/>
  <c r="E18" i="57"/>
  <c r="E24" i="57"/>
  <c r="E33" i="57"/>
  <c r="E42" i="57"/>
  <c r="E53" i="57"/>
  <c r="X17" i="57"/>
  <c r="X25" i="57"/>
  <c r="X34" i="57"/>
  <c r="X43" i="57"/>
  <c r="X69" i="57"/>
  <c r="V17" i="57"/>
  <c r="V25" i="57"/>
  <c r="V34" i="57"/>
  <c r="V43" i="57"/>
  <c r="X21" i="57"/>
  <c r="X39" i="57"/>
  <c r="X73" i="57"/>
  <c r="V30" i="57"/>
  <c r="V50" i="57"/>
  <c r="E53" i="56"/>
  <c r="E42" i="56"/>
  <c r="E38" i="56"/>
  <c r="E33" i="56"/>
  <c r="E29" i="56"/>
  <c r="E20" i="56"/>
  <c r="E16" i="56"/>
  <c r="G51" i="56"/>
  <c r="G44" i="56"/>
  <c r="G35" i="56"/>
  <c r="G31" i="56"/>
  <c r="G22" i="56"/>
  <c r="G18" i="56"/>
  <c r="H52" i="56"/>
  <c r="H48" i="56"/>
  <c r="H41" i="56"/>
  <c r="H36" i="56"/>
  <c r="H34" i="56"/>
  <c r="H30" i="56"/>
  <c r="H25" i="56"/>
  <c r="H21" i="56"/>
  <c r="H17" i="56"/>
  <c r="H15" i="56"/>
  <c r="L50" i="56"/>
  <c r="L43" i="56"/>
  <c r="L41" i="56"/>
  <c r="L36" i="56"/>
  <c r="L32" i="56"/>
  <c r="L28" i="56"/>
  <c r="L23" i="56"/>
  <c r="L19" i="56"/>
  <c r="L15" i="56"/>
  <c r="P50" i="56"/>
  <c r="P43" i="56"/>
  <c r="P39" i="56"/>
  <c r="P34" i="56"/>
  <c r="P30" i="56"/>
  <c r="P25" i="56"/>
  <c r="P21" i="56"/>
  <c r="P17" i="56"/>
  <c r="P15" i="56"/>
  <c r="T50" i="56"/>
  <c r="T43" i="56"/>
  <c r="T39" i="56"/>
  <c r="T34" i="56"/>
  <c r="T30" i="56"/>
  <c r="T25" i="56"/>
  <c r="T21" i="56"/>
  <c r="T17" i="56"/>
  <c r="X52" i="56"/>
  <c r="X48" i="56"/>
  <c r="X43" i="56"/>
  <c r="X39" i="56"/>
  <c r="X34" i="56"/>
  <c r="X30" i="56"/>
  <c r="X25" i="56"/>
  <c r="X21" i="56"/>
  <c r="X17" i="56"/>
  <c r="X15" i="56"/>
  <c r="E49" i="56"/>
  <c r="E24" i="56"/>
  <c r="G40" i="56"/>
  <c r="G26" i="56"/>
  <c r="H50" i="56"/>
  <c r="H43" i="56"/>
  <c r="H39" i="56"/>
  <c r="H32" i="56"/>
  <c r="H28" i="56"/>
  <c r="H23" i="56"/>
  <c r="H19" i="56"/>
  <c r="L52" i="56"/>
  <c r="L48" i="56"/>
  <c r="L39" i="56"/>
  <c r="L34" i="56"/>
  <c r="L30" i="56"/>
  <c r="L25" i="56"/>
  <c r="L21" i="56"/>
  <c r="L17" i="56"/>
  <c r="P52" i="56"/>
  <c r="P48" i="56"/>
  <c r="P41" i="56"/>
  <c r="P36" i="56"/>
  <c r="P32" i="56"/>
  <c r="P28" i="56"/>
  <c r="P23" i="56"/>
  <c r="P19" i="56"/>
  <c r="T52" i="56"/>
  <c r="T48" i="56"/>
  <c r="T41" i="56"/>
  <c r="T36" i="56"/>
  <c r="T32" i="56"/>
  <c r="T28" i="56"/>
  <c r="T23" i="56"/>
  <c r="T19" i="56"/>
  <c r="T15" i="56"/>
  <c r="X50" i="56"/>
  <c r="X41" i="56"/>
  <c r="X36" i="56"/>
  <c r="X32" i="56"/>
  <c r="X28" i="56"/>
  <c r="X23" i="56"/>
  <c r="X19" i="56"/>
  <c r="L53" i="56"/>
  <c r="T53" i="56"/>
  <c r="X53" i="56"/>
  <c r="D53" i="56"/>
  <c r="O51" i="56"/>
  <c r="U49" i="56"/>
  <c r="W44" i="56"/>
  <c r="I52" i="56"/>
  <c r="I48" i="56"/>
  <c r="I41" i="56"/>
  <c r="I36" i="56"/>
  <c r="I32" i="56"/>
  <c r="I28" i="56"/>
  <c r="I23" i="56"/>
  <c r="I19" i="56"/>
  <c r="I15" i="56"/>
  <c r="M50" i="56"/>
  <c r="M43" i="56"/>
  <c r="M39" i="56"/>
  <c r="M34" i="56"/>
  <c r="M30" i="56"/>
  <c r="M25" i="56"/>
  <c r="M21" i="56"/>
  <c r="M17" i="56"/>
  <c r="Q52" i="56"/>
  <c r="Q48" i="56"/>
  <c r="Q41" i="56"/>
  <c r="Q36" i="56"/>
  <c r="Q32" i="56"/>
  <c r="Q28" i="56"/>
  <c r="Q23" i="56"/>
  <c r="Q19" i="56"/>
  <c r="Q15" i="56"/>
  <c r="Y50" i="56"/>
  <c r="Y43" i="56"/>
  <c r="Y39" i="56"/>
  <c r="Y34" i="56"/>
  <c r="Y30" i="56"/>
  <c r="Y25" i="56"/>
  <c r="Y21" i="56"/>
  <c r="Y17" i="56"/>
  <c r="D17" i="56"/>
  <c r="D25" i="56"/>
  <c r="D36" i="56"/>
  <c r="D50" i="56"/>
  <c r="Y24" i="56"/>
  <c r="Y49" i="56"/>
  <c r="W31" i="56"/>
  <c r="U24" i="56"/>
  <c r="S18" i="56"/>
  <c r="S40" i="56"/>
  <c r="Q33" i="56"/>
  <c r="O18" i="56"/>
  <c r="O35" i="56"/>
  <c r="M29" i="56"/>
  <c r="M53" i="56"/>
  <c r="K35" i="56"/>
  <c r="I29" i="56"/>
  <c r="I53" i="56"/>
  <c r="F51" i="56"/>
  <c r="F44" i="56"/>
  <c r="F40" i="56"/>
  <c r="F35" i="56"/>
  <c r="F31" i="56"/>
  <c r="F26" i="56"/>
  <c r="F22" i="56"/>
  <c r="F18" i="56"/>
  <c r="F52" i="56"/>
  <c r="F48" i="56"/>
  <c r="F41" i="56"/>
  <c r="F36" i="56"/>
  <c r="F32" i="56"/>
  <c r="F28" i="56"/>
  <c r="F23" i="56"/>
  <c r="F15" i="56"/>
  <c r="K50" i="56"/>
  <c r="K43" i="56"/>
  <c r="K39" i="56"/>
  <c r="K34" i="56"/>
  <c r="K30" i="56"/>
  <c r="K25" i="56"/>
  <c r="K21" i="56"/>
  <c r="K17" i="56"/>
  <c r="O52" i="56"/>
  <c r="O48" i="56"/>
  <c r="O41" i="56"/>
  <c r="O36" i="56"/>
  <c r="O32" i="56"/>
  <c r="O28" i="56"/>
  <c r="O23" i="56"/>
  <c r="O19" i="56"/>
  <c r="O15" i="56"/>
  <c r="S50" i="56"/>
  <c r="S43" i="56"/>
  <c r="S39" i="56"/>
  <c r="S34" i="56"/>
  <c r="S30" i="56"/>
  <c r="S25" i="56"/>
  <c r="S21" i="56"/>
  <c r="S17" i="56"/>
  <c r="U52" i="56"/>
  <c r="U48" i="56"/>
  <c r="U41" i="56"/>
  <c r="U36" i="56"/>
  <c r="U32" i="56"/>
  <c r="U28" i="56"/>
  <c r="U23" i="56"/>
  <c r="U19" i="56"/>
  <c r="U15" i="56"/>
  <c r="W50" i="56"/>
  <c r="W43" i="56"/>
  <c r="W39" i="56"/>
  <c r="W34" i="56"/>
  <c r="W30" i="56"/>
  <c r="W25" i="56"/>
  <c r="W21" i="56"/>
  <c r="W17" i="56"/>
  <c r="D15" i="56"/>
  <c r="D23" i="56"/>
  <c r="D32" i="56"/>
  <c r="D39" i="56"/>
  <c r="D48" i="56"/>
  <c r="Y29" i="56"/>
  <c r="Y42" i="56"/>
  <c r="W18" i="56"/>
  <c r="W35" i="56"/>
  <c r="W51" i="56"/>
  <c r="U29" i="56"/>
  <c r="U42" i="56"/>
  <c r="S22" i="56"/>
  <c r="S35" i="56"/>
  <c r="Q16" i="56"/>
  <c r="Q29" i="56"/>
  <c r="Q42" i="56"/>
  <c r="O22" i="56"/>
  <c r="O40" i="56"/>
  <c r="M16" i="56"/>
  <c r="M33" i="56"/>
  <c r="M49" i="56"/>
  <c r="K26" i="56"/>
  <c r="K40" i="56"/>
  <c r="I16" i="56"/>
  <c r="I33" i="56"/>
  <c r="I49" i="56"/>
  <c r="E50" i="56"/>
  <c r="E43" i="56"/>
  <c r="E39" i="56"/>
  <c r="E34" i="56"/>
  <c r="E30" i="56"/>
  <c r="E25" i="56"/>
  <c r="E21" i="56"/>
  <c r="E17" i="56"/>
  <c r="G52" i="56"/>
  <c r="G48" i="56"/>
  <c r="G41" i="56"/>
  <c r="G36" i="56"/>
  <c r="G32" i="56"/>
  <c r="G28" i="56"/>
  <c r="G23" i="56"/>
  <c r="G19" i="56"/>
  <c r="G15" i="56"/>
  <c r="J51" i="56"/>
  <c r="J44" i="56"/>
  <c r="J40" i="56"/>
  <c r="J35" i="56"/>
  <c r="J31" i="56"/>
  <c r="J26" i="56"/>
  <c r="J22" i="56"/>
  <c r="J18" i="56"/>
  <c r="J52" i="56"/>
  <c r="J48" i="56"/>
  <c r="J41" i="56"/>
  <c r="J36" i="56"/>
  <c r="J32" i="56"/>
  <c r="J28" i="56"/>
  <c r="J23" i="56"/>
  <c r="J19" i="56"/>
  <c r="J15" i="56"/>
  <c r="N51" i="56"/>
  <c r="N44" i="56"/>
  <c r="N40" i="56"/>
  <c r="N35" i="56"/>
  <c r="N31" i="56"/>
  <c r="N26" i="56"/>
  <c r="N22" i="56"/>
  <c r="N18" i="56"/>
  <c r="N52" i="56"/>
  <c r="N48" i="56"/>
  <c r="N41" i="56"/>
  <c r="N36" i="56"/>
  <c r="N32" i="56"/>
  <c r="N28" i="56"/>
  <c r="N23" i="56"/>
  <c r="N19" i="56"/>
  <c r="N15" i="56"/>
  <c r="R51" i="56"/>
  <c r="R44" i="56"/>
  <c r="R40" i="56"/>
  <c r="R35" i="56"/>
  <c r="R31" i="56"/>
  <c r="R26" i="56"/>
  <c r="R22" i="56"/>
  <c r="R18" i="56"/>
  <c r="R52" i="56"/>
  <c r="R48" i="56"/>
  <c r="R41" i="56"/>
  <c r="R36" i="56"/>
  <c r="R32" i="56"/>
  <c r="R28" i="56"/>
  <c r="R23" i="56"/>
  <c r="R19" i="56"/>
  <c r="R15" i="56"/>
  <c r="V51" i="56"/>
  <c r="V44" i="56"/>
  <c r="V40" i="56"/>
  <c r="V35" i="56"/>
  <c r="V31" i="56"/>
  <c r="V26" i="56"/>
  <c r="V22" i="56"/>
  <c r="V18" i="56"/>
  <c r="V52" i="56"/>
  <c r="V48" i="56"/>
  <c r="V41" i="56"/>
  <c r="V36" i="56"/>
  <c r="V32" i="56"/>
  <c r="V28" i="56"/>
  <c r="V23" i="56"/>
  <c r="V19" i="56"/>
  <c r="V15" i="56"/>
  <c r="P53" i="56"/>
  <c r="H53" i="56"/>
  <c r="K44" i="56"/>
  <c r="S51" i="56"/>
  <c r="I50" i="56"/>
  <c r="I43" i="56"/>
  <c r="I39" i="56"/>
  <c r="I34" i="56"/>
  <c r="I30" i="56"/>
  <c r="I25" i="56"/>
  <c r="I21" i="56"/>
  <c r="I17" i="56"/>
  <c r="M52" i="56"/>
  <c r="M48" i="56"/>
  <c r="M41" i="56"/>
  <c r="M36" i="56"/>
  <c r="M32" i="56"/>
  <c r="M28" i="56"/>
  <c r="M23" i="56"/>
  <c r="M19" i="56"/>
  <c r="M15" i="56"/>
  <c r="Q50" i="56"/>
  <c r="Q43" i="56"/>
  <c r="Q39" i="56"/>
  <c r="Q34" i="56"/>
  <c r="Q30" i="56"/>
  <c r="Q25" i="56"/>
  <c r="Q21" i="56"/>
  <c r="Q17" i="56"/>
  <c r="Y52" i="56"/>
  <c r="Y48" i="56"/>
  <c r="Y41" i="56"/>
  <c r="Y36" i="56"/>
  <c r="Y32" i="56"/>
  <c r="Y28" i="56"/>
  <c r="Y23" i="56"/>
  <c r="Y19" i="56"/>
  <c r="Y15" i="56"/>
  <c r="D21" i="56"/>
  <c r="D30" i="56"/>
  <c r="D41" i="56"/>
  <c r="Y16" i="56"/>
  <c r="Y38" i="56"/>
  <c r="W22" i="56"/>
  <c r="U16" i="56"/>
  <c r="U33" i="56"/>
  <c r="S31" i="56"/>
  <c r="Q24" i="56"/>
  <c r="Q49" i="56"/>
  <c r="O26" i="56"/>
  <c r="M20" i="56"/>
  <c r="M42" i="56"/>
  <c r="K22" i="56"/>
  <c r="I20" i="56"/>
  <c r="I42" i="56"/>
  <c r="F53" i="56"/>
  <c r="F49" i="56"/>
  <c r="F42" i="56"/>
  <c r="F38" i="56"/>
  <c r="F33" i="56"/>
  <c r="F29" i="56"/>
  <c r="F24" i="56"/>
  <c r="F20" i="56"/>
  <c r="F16" i="56"/>
  <c r="F50" i="56"/>
  <c r="F43" i="56"/>
  <c r="F39" i="56"/>
  <c r="F34" i="56"/>
  <c r="F30" i="56"/>
  <c r="F25" i="56"/>
  <c r="F21" i="56"/>
  <c r="F17" i="56"/>
  <c r="K52" i="56"/>
  <c r="K48" i="56"/>
  <c r="K41" i="56"/>
  <c r="K36" i="56"/>
  <c r="K32" i="56"/>
  <c r="K28" i="56"/>
  <c r="K23" i="56"/>
  <c r="K19" i="56"/>
  <c r="K15" i="56"/>
  <c r="O50" i="56"/>
  <c r="O43" i="56"/>
  <c r="O39" i="56"/>
  <c r="O34" i="56"/>
  <c r="O30" i="56"/>
  <c r="O25" i="56"/>
  <c r="O21" i="56"/>
  <c r="O17" i="56"/>
  <c r="S52" i="56"/>
  <c r="S48" i="56"/>
  <c r="S41" i="56"/>
  <c r="S36" i="56"/>
  <c r="S32" i="56"/>
  <c r="S28" i="56"/>
  <c r="S23" i="56"/>
  <c r="S19" i="56"/>
  <c r="S15" i="56"/>
  <c r="U50" i="56"/>
  <c r="U43" i="56"/>
  <c r="U39" i="56"/>
  <c r="U34" i="56"/>
  <c r="U30" i="56"/>
  <c r="U25" i="56"/>
  <c r="U21" i="56"/>
  <c r="U17" i="56"/>
  <c r="W52" i="56"/>
  <c r="W48" i="56"/>
  <c r="W41" i="56"/>
  <c r="W36" i="56"/>
  <c r="W32" i="56"/>
  <c r="W28" i="56"/>
  <c r="W23" i="56"/>
  <c r="W19" i="56"/>
  <c r="W15" i="56"/>
  <c r="D19" i="56"/>
  <c r="D28" i="56"/>
  <c r="D34" i="56"/>
  <c r="D43" i="56"/>
  <c r="D52" i="56"/>
  <c r="Y20" i="56"/>
  <c r="Y33" i="56"/>
  <c r="Y53" i="56"/>
  <c r="W26" i="56"/>
  <c r="W40" i="56"/>
  <c r="U20" i="56"/>
  <c r="U38" i="56"/>
  <c r="U53" i="56"/>
  <c r="S26" i="56"/>
  <c r="S44" i="56"/>
  <c r="Q20" i="56"/>
  <c r="Q38" i="56"/>
  <c r="Q53" i="56"/>
  <c r="O31" i="56"/>
  <c r="O44" i="56"/>
  <c r="M24" i="56"/>
  <c r="M38" i="56"/>
  <c r="K18" i="56"/>
  <c r="K31" i="56"/>
  <c r="K51" i="56"/>
  <c r="I24" i="56"/>
  <c r="I38" i="56"/>
  <c r="E52" i="56"/>
  <c r="E48" i="56"/>
  <c r="E41" i="56"/>
  <c r="E36" i="56"/>
  <c r="E32" i="56"/>
  <c r="E28" i="56"/>
  <c r="E23" i="56"/>
  <c r="E19" i="56"/>
  <c r="E15" i="56"/>
  <c r="G50" i="56"/>
  <c r="G43" i="56"/>
  <c r="G39" i="56"/>
  <c r="G34" i="56"/>
  <c r="G30" i="56"/>
  <c r="G25" i="56"/>
  <c r="G21" i="56"/>
  <c r="G17" i="56"/>
  <c r="J53" i="56"/>
  <c r="J49" i="56"/>
  <c r="J42" i="56"/>
  <c r="J38" i="56"/>
  <c r="J33" i="56"/>
  <c r="J29" i="56"/>
  <c r="J24" i="56"/>
  <c r="J20" i="56"/>
  <c r="J16" i="56"/>
  <c r="J50" i="56"/>
  <c r="J43" i="56"/>
  <c r="J39" i="56"/>
  <c r="J34" i="56"/>
  <c r="J30" i="56"/>
  <c r="J25" i="56"/>
  <c r="J21" i="56"/>
  <c r="J17" i="56"/>
  <c r="N53" i="56"/>
  <c r="N49" i="56"/>
  <c r="N42" i="56"/>
  <c r="N38" i="56"/>
  <c r="N33" i="56"/>
  <c r="N29" i="56"/>
  <c r="N24" i="56"/>
  <c r="N20" i="56"/>
  <c r="N16" i="56"/>
  <c r="N50" i="56"/>
  <c r="N43" i="56"/>
  <c r="N39" i="56"/>
  <c r="N34" i="56"/>
  <c r="N30" i="56"/>
  <c r="N25" i="56"/>
  <c r="N21" i="56"/>
  <c r="N17" i="56"/>
  <c r="R53" i="56"/>
  <c r="R49" i="56"/>
  <c r="R42" i="56"/>
  <c r="R38" i="56"/>
  <c r="R33" i="56"/>
  <c r="R29" i="56"/>
  <c r="R24" i="56"/>
  <c r="R20" i="56"/>
  <c r="R16" i="56"/>
  <c r="R50" i="56"/>
  <c r="R43" i="56"/>
  <c r="R39" i="56"/>
  <c r="R34" i="56"/>
  <c r="R30" i="56"/>
  <c r="R25" i="56"/>
  <c r="R21" i="56"/>
  <c r="R17" i="56"/>
  <c r="V53" i="56"/>
  <c r="V49" i="56"/>
  <c r="V42" i="56"/>
  <c r="V38" i="56"/>
  <c r="V33" i="56"/>
  <c r="V29" i="56"/>
  <c r="V24" i="56"/>
  <c r="V20" i="56"/>
  <c r="V16" i="56"/>
  <c r="V50" i="56"/>
  <c r="V43" i="56"/>
  <c r="V39" i="56"/>
  <c r="V34" i="56"/>
  <c r="V30" i="56"/>
  <c r="V25" i="56"/>
  <c r="V21" i="56"/>
  <c r="V17" i="56"/>
  <c r="X16" i="56"/>
  <c r="X20" i="56"/>
  <c r="X24" i="56"/>
  <c r="X29" i="56"/>
  <c r="X33" i="56"/>
  <c r="X38" i="56"/>
  <c r="X42" i="56"/>
  <c r="X49" i="56"/>
  <c r="T16" i="56"/>
  <c r="T20" i="56"/>
  <c r="T24" i="56"/>
  <c r="T29" i="56"/>
  <c r="T33" i="56"/>
  <c r="T38" i="56"/>
  <c r="T42" i="56"/>
  <c r="T49" i="56"/>
  <c r="P16" i="56"/>
  <c r="P20" i="56"/>
  <c r="P24" i="56"/>
  <c r="P29" i="56"/>
  <c r="P33" i="56"/>
  <c r="P38" i="56"/>
  <c r="P42" i="56"/>
  <c r="P49" i="56"/>
  <c r="L16" i="56"/>
  <c r="L20" i="56"/>
  <c r="L24" i="56"/>
  <c r="L29" i="56"/>
  <c r="L33" i="56"/>
  <c r="L38" i="56"/>
  <c r="L42" i="56"/>
  <c r="L49" i="56"/>
  <c r="H16" i="56"/>
  <c r="H20" i="56"/>
  <c r="H24" i="56"/>
  <c r="H29" i="56"/>
  <c r="H33" i="56"/>
  <c r="H38" i="56"/>
  <c r="H42" i="56"/>
  <c r="H49" i="56"/>
  <c r="D16" i="56"/>
  <c r="D20" i="56"/>
  <c r="D24" i="56"/>
  <c r="D29" i="56"/>
  <c r="D33" i="56"/>
  <c r="D38" i="56"/>
  <c r="D42" i="56"/>
  <c r="D49" i="56"/>
  <c r="X18" i="56"/>
  <c r="X26" i="56"/>
  <c r="X35" i="56"/>
  <c r="X44" i="56"/>
  <c r="T18" i="56"/>
  <c r="T26" i="56"/>
  <c r="T35" i="56"/>
  <c r="T44" i="56"/>
  <c r="P18" i="56"/>
  <c r="P26" i="56"/>
  <c r="P35" i="56"/>
  <c r="P44" i="56"/>
  <c r="L18" i="56"/>
  <c r="L26" i="56"/>
  <c r="L35" i="56"/>
  <c r="L44" i="56"/>
  <c r="H18" i="56"/>
  <c r="H26" i="56"/>
  <c r="H35" i="56"/>
  <c r="H44" i="56"/>
  <c r="D18" i="56"/>
  <c r="D26" i="56"/>
  <c r="D35" i="56"/>
  <c r="D44" i="56"/>
  <c r="Y22" i="56"/>
  <c r="Y31" i="56"/>
  <c r="Y40" i="56"/>
  <c r="Y51" i="56"/>
  <c r="W20" i="56"/>
  <c r="W29" i="56"/>
  <c r="W38" i="56"/>
  <c r="W49" i="56"/>
  <c r="U18" i="56"/>
  <c r="U26" i="56"/>
  <c r="U35" i="56"/>
  <c r="U44" i="56"/>
  <c r="S16" i="56"/>
  <c r="S24" i="56"/>
  <c r="S33" i="56"/>
  <c r="S42" i="56"/>
  <c r="S53" i="56"/>
  <c r="Q22" i="56"/>
  <c r="Q31" i="56"/>
  <c r="Q40" i="56"/>
  <c r="Q51" i="56"/>
  <c r="O20" i="56"/>
  <c r="O29" i="56"/>
  <c r="O38" i="56"/>
  <c r="O49" i="56"/>
  <c r="M18" i="56"/>
  <c r="M26" i="56"/>
  <c r="M35" i="56"/>
  <c r="M44" i="56"/>
  <c r="K16" i="56"/>
  <c r="K24" i="56"/>
  <c r="K33" i="56"/>
  <c r="K42" i="56"/>
  <c r="K53" i="56"/>
  <c r="I22" i="56"/>
  <c r="I31" i="56"/>
  <c r="I40" i="56"/>
  <c r="I51" i="56"/>
  <c r="G20" i="56"/>
  <c r="G29" i="56"/>
  <c r="G38" i="56"/>
  <c r="G49" i="56"/>
  <c r="E18" i="56"/>
  <c r="E26" i="56"/>
  <c r="E35" i="56"/>
  <c r="E44" i="56"/>
  <c r="X22" i="56"/>
  <c r="X31" i="56"/>
  <c r="X40" i="56"/>
  <c r="X51" i="56"/>
  <c r="T22" i="56"/>
  <c r="T31" i="56"/>
  <c r="T40" i="56"/>
  <c r="T51" i="56"/>
  <c r="P22" i="56"/>
  <c r="P31" i="56"/>
  <c r="P40" i="56"/>
  <c r="P51" i="56"/>
  <c r="L22" i="56"/>
  <c r="L31" i="56"/>
  <c r="L40" i="56"/>
  <c r="L51" i="56"/>
  <c r="H22" i="56"/>
  <c r="H31" i="56"/>
  <c r="H40" i="56"/>
  <c r="H51" i="56"/>
  <c r="D22" i="56"/>
  <c r="D31" i="56"/>
  <c r="D40" i="56"/>
  <c r="D51" i="56"/>
  <c r="Y18" i="56"/>
  <c r="Y26" i="56"/>
  <c r="Y35" i="56"/>
  <c r="Y44" i="56"/>
  <c r="W16" i="56"/>
  <c r="W24" i="56"/>
  <c r="W33" i="56"/>
  <c r="W42" i="56"/>
  <c r="W53" i="56"/>
  <c r="U22" i="56"/>
  <c r="U31" i="56"/>
  <c r="U40" i="56"/>
  <c r="U51" i="56"/>
  <c r="S20" i="56"/>
  <c r="S29" i="56"/>
  <c r="S38" i="56"/>
  <c r="S49" i="56"/>
  <c r="Q18" i="56"/>
  <c r="Q26" i="56"/>
  <c r="Q35" i="56"/>
  <c r="Q44" i="56"/>
  <c r="O16" i="56"/>
  <c r="O24" i="56"/>
  <c r="O33" i="56"/>
  <c r="O42" i="56"/>
  <c r="O53" i="56"/>
  <c r="M22" i="56"/>
  <c r="M31" i="56"/>
  <c r="M40" i="56"/>
  <c r="M51" i="56"/>
  <c r="K20" i="56"/>
  <c r="K29" i="56"/>
  <c r="K38" i="56"/>
  <c r="K49" i="56"/>
  <c r="I18" i="56"/>
  <c r="I26" i="56"/>
  <c r="I35" i="56"/>
  <c r="I44" i="56"/>
  <c r="G16" i="56"/>
  <c r="G24" i="56"/>
  <c r="G33" i="56"/>
  <c r="G42" i="56"/>
  <c r="G53" i="56"/>
  <c r="E22" i="56"/>
  <c r="E31" i="56"/>
  <c r="E40" i="56"/>
  <c r="E51" i="56"/>
  <c r="E20" i="32"/>
  <c r="E35" i="32"/>
  <c r="E52" i="32"/>
  <c r="E42" i="32"/>
  <c r="E51" i="32"/>
  <c r="E19" i="32"/>
  <c r="E30" i="32"/>
  <c r="E25" i="32"/>
  <c r="E50" i="32"/>
  <c r="E41" i="32"/>
  <c r="E49" i="32"/>
  <c r="K17" i="32"/>
  <c r="K20" i="32"/>
  <c r="K36" i="32"/>
  <c r="K38" i="32"/>
  <c r="K42" i="32"/>
  <c r="K51" i="32"/>
  <c r="K25" i="32"/>
  <c r="K35" i="32"/>
  <c r="K19" i="32"/>
  <c r="K26" i="32"/>
  <c r="K34" i="32"/>
  <c r="K52" i="32"/>
  <c r="K41" i="32"/>
  <c r="K49" i="32"/>
  <c r="V17" i="32"/>
  <c r="V21" i="32"/>
  <c r="V25" i="32"/>
  <c r="V30" i="32"/>
  <c r="V34" i="32"/>
  <c r="V39" i="32"/>
  <c r="V43" i="32"/>
  <c r="V53" i="32"/>
  <c r="V16" i="32"/>
  <c r="V20" i="32"/>
  <c r="V24" i="32"/>
  <c r="V38" i="32"/>
  <c r="V42" i="32"/>
  <c r="V51" i="32"/>
  <c r="V52" i="32"/>
  <c r="I20" i="32"/>
  <c r="I30" i="32"/>
  <c r="I17" i="32"/>
  <c r="I35" i="32"/>
  <c r="I38" i="32"/>
  <c r="I42" i="32"/>
  <c r="I51" i="32"/>
  <c r="I19" i="32"/>
  <c r="I26" i="32"/>
  <c r="I36" i="32"/>
  <c r="I25" i="32"/>
  <c r="I52" i="32"/>
  <c r="I41" i="32"/>
  <c r="I49" i="32"/>
  <c r="F19" i="32"/>
  <c r="F36" i="32"/>
  <c r="F41" i="32"/>
  <c r="F49" i="32"/>
  <c r="F50" i="32"/>
  <c r="F18" i="32"/>
  <c r="F26" i="32"/>
  <c r="F31" i="32"/>
  <c r="F35" i="32"/>
  <c r="F40" i="32"/>
  <c r="F44" i="32"/>
  <c r="F48" i="32"/>
  <c r="S18" i="32"/>
  <c r="S26" i="32"/>
  <c r="S35" i="32"/>
  <c r="S50" i="32"/>
  <c r="S40" i="32"/>
  <c r="S44" i="32"/>
  <c r="S17" i="32"/>
  <c r="S25" i="32"/>
  <c r="S20" i="32"/>
  <c r="S30" i="32"/>
  <c r="S48" i="32"/>
  <c r="S39" i="32"/>
  <c r="S43" i="32"/>
  <c r="S53" i="32"/>
  <c r="Q34" i="32"/>
  <c r="Q21" i="32"/>
  <c r="Q35" i="32"/>
  <c r="Q38" i="32"/>
  <c r="Q42" i="32"/>
  <c r="Q51" i="32"/>
  <c r="Q20" i="32"/>
  <c r="Q18" i="32"/>
  <c r="Q26" i="32"/>
  <c r="Q52" i="32"/>
  <c r="Q41" i="32"/>
  <c r="Q49" i="32"/>
  <c r="L17" i="32"/>
  <c r="L21" i="32"/>
  <c r="L25" i="32"/>
  <c r="L30" i="32"/>
  <c r="L34" i="32"/>
  <c r="L39" i="32"/>
  <c r="L43" i="32"/>
  <c r="L53" i="32"/>
  <c r="L16" i="32"/>
  <c r="L20" i="32"/>
  <c r="L24" i="32"/>
  <c r="L38" i="32"/>
  <c r="L42" i="32"/>
  <c r="L51" i="32"/>
  <c r="L52" i="32"/>
  <c r="Y24" i="32"/>
  <c r="Y34" i="32"/>
  <c r="Y18" i="32"/>
  <c r="Y26" i="32"/>
  <c r="Y35" i="32"/>
  <c r="Y38" i="32"/>
  <c r="Y42" i="32"/>
  <c r="Y51" i="32"/>
  <c r="Y17" i="32"/>
  <c r="Y25" i="32"/>
  <c r="Y52" i="32"/>
  <c r="Y41" i="32"/>
  <c r="Y49" i="32"/>
  <c r="T17" i="32"/>
  <c r="T21" i="32"/>
  <c r="T25" i="32"/>
  <c r="T30" i="32"/>
  <c r="T34" i="32"/>
  <c r="T39" i="32"/>
  <c r="T43" i="32"/>
  <c r="T53" i="32"/>
  <c r="T16" i="32"/>
  <c r="T20" i="32"/>
  <c r="T24" i="32"/>
  <c r="T38" i="32"/>
  <c r="T42" i="32"/>
  <c r="T51" i="32"/>
  <c r="T52" i="32"/>
  <c r="M20" i="32"/>
  <c r="M30" i="32"/>
  <c r="M17" i="32"/>
  <c r="M35" i="32"/>
  <c r="M38" i="32"/>
  <c r="M42" i="32"/>
  <c r="M51" i="32"/>
  <c r="M19" i="32"/>
  <c r="M26" i="32"/>
  <c r="M36" i="32"/>
  <c r="M25" i="32"/>
  <c r="M52" i="32"/>
  <c r="M41" i="32"/>
  <c r="M49" i="32"/>
  <c r="G21" i="32"/>
  <c r="G38" i="32"/>
  <c r="G19" i="32"/>
  <c r="G30" i="32"/>
  <c r="G48" i="32"/>
  <c r="G40" i="32"/>
  <c r="G44" i="32"/>
  <c r="G20" i="32"/>
  <c r="G35" i="32"/>
  <c r="G18" i="32"/>
  <c r="G26" i="32"/>
  <c r="G36" i="32"/>
  <c r="G39" i="32"/>
  <c r="G43" i="32"/>
  <c r="G53" i="32"/>
  <c r="J19" i="32"/>
  <c r="J36" i="32"/>
  <c r="J41" i="32"/>
  <c r="J49" i="32"/>
  <c r="J50" i="32"/>
  <c r="J18" i="32"/>
  <c r="J26" i="32"/>
  <c r="J31" i="32"/>
  <c r="J35" i="32"/>
  <c r="J40" i="32"/>
  <c r="J44" i="32"/>
  <c r="J48" i="32"/>
  <c r="R19" i="32"/>
  <c r="R36" i="32"/>
  <c r="R41" i="32"/>
  <c r="R49" i="32"/>
  <c r="R50" i="32"/>
  <c r="R18" i="32"/>
  <c r="R26" i="32"/>
  <c r="R31" i="32"/>
  <c r="R35" i="32"/>
  <c r="R40" i="32"/>
  <c r="R44" i="32"/>
  <c r="R48" i="32"/>
  <c r="N19" i="32"/>
  <c r="N36" i="32"/>
  <c r="N41" i="32"/>
  <c r="N49" i="32"/>
  <c r="N50" i="32"/>
  <c r="N18" i="32"/>
  <c r="N26" i="32"/>
  <c r="N31" i="32"/>
  <c r="N35" i="32"/>
  <c r="N40" i="32"/>
  <c r="N44" i="32"/>
  <c r="N48" i="32"/>
  <c r="U24" i="32"/>
  <c r="U36" i="32"/>
  <c r="U21" i="32"/>
  <c r="U35" i="32"/>
  <c r="U38" i="32"/>
  <c r="U42" i="32"/>
  <c r="U51" i="32"/>
  <c r="U34" i="32"/>
  <c r="U18" i="32"/>
  <c r="U26" i="32"/>
  <c r="U52" i="32"/>
  <c r="U41" i="32"/>
  <c r="U49" i="32"/>
  <c r="P19" i="32"/>
  <c r="P36" i="32"/>
  <c r="P41" i="32"/>
  <c r="P49" i="32"/>
  <c r="P50" i="32"/>
  <c r="P18" i="32"/>
  <c r="P26" i="32"/>
  <c r="P31" i="32"/>
  <c r="P35" i="32"/>
  <c r="P40" i="32"/>
  <c r="P44" i="32"/>
  <c r="P48" i="32"/>
  <c r="E18" i="32"/>
  <c r="E36" i="32"/>
  <c r="E31" i="32"/>
  <c r="E48" i="32"/>
  <c r="E40" i="32"/>
  <c r="E44" i="32"/>
  <c r="E16" i="32"/>
  <c r="E34" i="32"/>
  <c r="E21" i="32"/>
  <c r="E38" i="32"/>
  <c r="E39" i="32"/>
  <c r="E43" i="32"/>
  <c r="E53" i="32"/>
  <c r="K18" i="32"/>
  <c r="K24" i="32"/>
  <c r="K50" i="32"/>
  <c r="K40" i="32"/>
  <c r="K44" i="32"/>
  <c r="K21" i="32"/>
  <c r="K31" i="32"/>
  <c r="K16" i="32"/>
  <c r="K30" i="32"/>
  <c r="K48" i="32"/>
  <c r="K39" i="32"/>
  <c r="K43" i="32"/>
  <c r="K53" i="32"/>
  <c r="V19" i="32"/>
  <c r="V36" i="32"/>
  <c r="V41" i="32"/>
  <c r="V49" i="32"/>
  <c r="V50" i="32"/>
  <c r="V18" i="32"/>
  <c r="V26" i="32"/>
  <c r="V31" i="32"/>
  <c r="V35" i="32"/>
  <c r="V40" i="32"/>
  <c r="V44" i="32"/>
  <c r="V48" i="32"/>
  <c r="I18" i="32"/>
  <c r="I24" i="32"/>
  <c r="I34" i="32"/>
  <c r="I31" i="32"/>
  <c r="I50" i="32"/>
  <c r="I40" i="32"/>
  <c r="I44" i="32"/>
  <c r="I16" i="32"/>
  <c r="I21" i="32"/>
  <c r="I48" i="32"/>
  <c r="I39" i="32"/>
  <c r="I43" i="32"/>
  <c r="I53" i="32"/>
  <c r="F21" i="32"/>
  <c r="F25" i="32"/>
  <c r="F30" i="32"/>
  <c r="F34" i="32"/>
  <c r="F39" i="32"/>
  <c r="F43" i="32"/>
  <c r="F53" i="32"/>
  <c r="F16" i="32"/>
  <c r="F20" i="32"/>
  <c r="F24" i="32"/>
  <c r="F38" i="32"/>
  <c r="F42" i="32"/>
  <c r="F51" i="32"/>
  <c r="F52" i="32"/>
  <c r="S16" i="32"/>
  <c r="S31" i="32"/>
  <c r="S19" i="32"/>
  <c r="S36" i="32"/>
  <c r="S38" i="32"/>
  <c r="S42" i="32"/>
  <c r="S51" i="32"/>
  <c r="S21" i="32"/>
  <c r="S24" i="32"/>
  <c r="S34" i="32"/>
  <c r="S52" i="32"/>
  <c r="S41" i="32"/>
  <c r="S49" i="32"/>
  <c r="Q19" i="32"/>
  <c r="Q30" i="32"/>
  <c r="Q17" i="32"/>
  <c r="Q25" i="32"/>
  <c r="Q31" i="32"/>
  <c r="Q50" i="32"/>
  <c r="Q40" i="32"/>
  <c r="Q44" i="32"/>
  <c r="Q16" i="32"/>
  <c r="Q24" i="32"/>
  <c r="Q36" i="32"/>
  <c r="Q48" i="32"/>
  <c r="Q39" i="32"/>
  <c r="Q43" i="32"/>
  <c r="Q53" i="32"/>
  <c r="L19" i="32"/>
  <c r="L36" i="32"/>
  <c r="L41" i="32"/>
  <c r="L49" i="32"/>
  <c r="L50" i="32"/>
  <c r="L18" i="32"/>
  <c r="L26" i="32"/>
  <c r="L31" i="32"/>
  <c r="L35" i="32"/>
  <c r="L40" i="32"/>
  <c r="L44" i="32"/>
  <c r="L48" i="32"/>
  <c r="Y20" i="32"/>
  <c r="Y30" i="32"/>
  <c r="Y16" i="32"/>
  <c r="Y31" i="32"/>
  <c r="Y50" i="32"/>
  <c r="Y40" i="32"/>
  <c r="Y44" i="32"/>
  <c r="Y19" i="32"/>
  <c r="Y36" i="32"/>
  <c r="Y21" i="32"/>
  <c r="Y48" i="32"/>
  <c r="Y39" i="32"/>
  <c r="Y43" i="32"/>
  <c r="Y53" i="32"/>
  <c r="T19" i="32"/>
  <c r="T36" i="32"/>
  <c r="T41" i="32"/>
  <c r="T49" i="32"/>
  <c r="T50" i="32"/>
  <c r="T18" i="32"/>
  <c r="T26" i="32"/>
  <c r="T31" i="32"/>
  <c r="T35" i="32"/>
  <c r="T40" i="32"/>
  <c r="T44" i="32"/>
  <c r="T48" i="32"/>
  <c r="M18" i="32"/>
  <c r="M24" i="32"/>
  <c r="M34" i="32"/>
  <c r="M31" i="32"/>
  <c r="M50" i="32"/>
  <c r="M40" i="32"/>
  <c r="M44" i="32"/>
  <c r="M16" i="32"/>
  <c r="M21" i="32"/>
  <c r="M48" i="32"/>
  <c r="M39" i="32"/>
  <c r="M43" i="32"/>
  <c r="M53" i="32"/>
  <c r="G17" i="32"/>
  <c r="G25" i="32"/>
  <c r="G16" i="32"/>
  <c r="G24" i="32"/>
  <c r="G34" i="32"/>
  <c r="G52" i="32"/>
  <c r="G42" i="32"/>
  <c r="G51" i="32"/>
  <c r="G31" i="32"/>
  <c r="G50" i="32"/>
  <c r="G41" i="32"/>
  <c r="G49" i="32"/>
  <c r="J17" i="32"/>
  <c r="J21" i="32"/>
  <c r="J25" i="32"/>
  <c r="J30" i="32"/>
  <c r="J34" i="32"/>
  <c r="J39" i="32"/>
  <c r="J43" i="32"/>
  <c r="J53" i="32"/>
  <c r="J16" i="32"/>
  <c r="J20" i="32"/>
  <c r="J24" i="32"/>
  <c r="J38" i="32"/>
  <c r="J42" i="32"/>
  <c r="J51" i="32"/>
  <c r="J52" i="32"/>
  <c r="R17" i="32"/>
  <c r="R21" i="32"/>
  <c r="R25" i="32"/>
  <c r="R30" i="32"/>
  <c r="R34" i="32"/>
  <c r="R39" i="32"/>
  <c r="R43" i="32"/>
  <c r="R53" i="32"/>
  <c r="R16" i="32"/>
  <c r="R20" i="32"/>
  <c r="R24" i="32"/>
  <c r="R38" i="32"/>
  <c r="R42" i="32"/>
  <c r="R51" i="32"/>
  <c r="R52" i="32"/>
  <c r="N17" i="32"/>
  <c r="N21" i="32"/>
  <c r="N25" i="32"/>
  <c r="N30" i="32"/>
  <c r="N34" i="32"/>
  <c r="N39" i="32"/>
  <c r="N43" i="32"/>
  <c r="N53" i="32"/>
  <c r="N16" i="32"/>
  <c r="N20" i="32"/>
  <c r="N24" i="32"/>
  <c r="N38" i="32"/>
  <c r="N42" i="32"/>
  <c r="N51" i="32"/>
  <c r="N52" i="32"/>
  <c r="U20" i="32"/>
  <c r="U17" i="32"/>
  <c r="U25" i="32"/>
  <c r="U31" i="32"/>
  <c r="U50" i="32"/>
  <c r="U40" i="32"/>
  <c r="U44" i="32"/>
  <c r="U19" i="32"/>
  <c r="U30" i="32"/>
  <c r="U16" i="32"/>
  <c r="U48" i="32"/>
  <c r="U39" i="32"/>
  <c r="U43" i="32"/>
  <c r="U53" i="32"/>
  <c r="P17" i="32"/>
  <c r="P21" i="32"/>
  <c r="P25" i="32"/>
  <c r="P30" i="32"/>
  <c r="P34" i="32"/>
  <c r="P39" i="32"/>
  <c r="P43" i="32"/>
  <c r="P53" i="32"/>
  <c r="P16" i="32"/>
  <c r="P20" i="32"/>
  <c r="P24" i="32"/>
  <c r="P38" i="32"/>
  <c r="P42" i="32"/>
  <c r="P51" i="32"/>
  <c r="P52" i="32"/>
  <c r="B55" i="57"/>
  <c r="B55" i="56"/>
  <c r="Z66" i="57"/>
  <c r="B82" i="57" s="1"/>
  <c r="Z66" i="56"/>
  <c r="B82" i="56" s="1"/>
  <c r="B55" i="58"/>
  <c r="Z66" i="58"/>
  <c r="B82" i="58" s="1"/>
  <c r="Z66" i="54"/>
  <c r="B82" i="54" s="1"/>
  <c r="B55" i="55"/>
  <c r="Z66" i="55"/>
  <c r="B82" i="55" s="1"/>
  <c r="G45" i="32"/>
  <c r="I45" i="32"/>
  <c r="L45" i="32"/>
  <c r="N45" i="32"/>
  <c r="P45" i="32"/>
  <c r="Y46" i="32"/>
  <c r="R45" i="32"/>
  <c r="U46" i="32"/>
  <c r="I46" i="32"/>
  <c r="E45" i="32"/>
  <c r="U45" i="32"/>
  <c r="G46" i="32"/>
  <c r="L46" i="32"/>
  <c r="P46" i="32"/>
  <c r="Y45" i="32"/>
  <c r="R46" i="32"/>
  <c r="N46" i="32"/>
  <c r="T46" i="32"/>
  <c r="J45" i="32"/>
  <c r="J46" i="32"/>
  <c r="F46" i="32"/>
  <c r="S46" i="32"/>
  <c r="O46" i="32"/>
  <c r="T45" i="32"/>
  <c r="V46" i="32"/>
  <c r="Q45" i="32"/>
  <c r="M45" i="32"/>
  <c r="H45" i="32"/>
  <c r="D45" i="32"/>
  <c r="F45" i="32"/>
  <c r="E46" i="32"/>
  <c r="S45" i="32"/>
  <c r="V45" i="32"/>
  <c r="Q46" i="32"/>
  <c r="M46" i="32"/>
  <c r="H46" i="32"/>
  <c r="D46" i="32"/>
  <c r="O45" i="32"/>
  <c r="H17" i="61" l="1"/>
  <c r="H7" i="61"/>
  <c r="H11" i="61"/>
  <c r="L18" i="62"/>
  <c r="L18" i="61" s="1"/>
  <c r="L16" i="61"/>
  <c r="H15" i="61"/>
  <c r="H6" i="61"/>
  <c r="J18" i="62"/>
  <c r="J18" i="61" s="1"/>
  <c r="Y18" i="62"/>
  <c r="Y18" i="61" s="1"/>
  <c r="Y16" i="61"/>
  <c r="H10" i="61"/>
  <c r="O18" i="62"/>
  <c r="O18" i="61" s="1"/>
  <c r="O16" i="61"/>
  <c r="H14" i="61"/>
  <c r="H5" i="61"/>
  <c r="M18" i="62"/>
  <c r="M18" i="61" s="1"/>
  <c r="M16" i="61"/>
  <c r="H9" i="61"/>
  <c r="I18" i="62"/>
  <c r="I18" i="61" s="1"/>
  <c r="I16" i="61"/>
  <c r="H16" i="62"/>
  <c r="H18" i="62" s="1"/>
  <c r="H4" i="61"/>
  <c r="H13" i="61"/>
  <c r="P18" i="62"/>
  <c r="P18" i="61" s="1"/>
  <c r="P16" i="61"/>
  <c r="H8" i="61"/>
  <c r="Q18" i="62"/>
  <c r="Q18" i="61" s="1"/>
  <c r="Q16" i="61"/>
  <c r="H12" i="61"/>
  <c r="N18" i="62"/>
  <c r="N18" i="61" s="1"/>
  <c r="N16" i="61"/>
  <c r="E84" i="60"/>
  <c r="E95" i="60" s="1"/>
  <c r="F84" i="60"/>
  <c r="F95" i="60" s="1"/>
  <c r="L84" i="60"/>
  <c r="L95" i="60" s="1"/>
  <c r="I84" i="60"/>
  <c r="I95" i="60" s="1"/>
  <c r="U84" i="60"/>
  <c r="U95" i="60" s="1"/>
  <c r="V84" i="60"/>
  <c r="V95" i="60" s="1"/>
  <c r="P84" i="60"/>
  <c r="P95" i="60" s="1"/>
  <c r="M84" i="60"/>
  <c r="M95" i="60" s="1"/>
  <c r="N84" i="60"/>
  <c r="N95" i="60" s="1"/>
  <c r="G84" i="60"/>
  <c r="G95" i="60" s="1"/>
  <c r="X84" i="60"/>
  <c r="X95" i="60" s="1"/>
  <c r="Y84" i="60"/>
  <c r="Y95" i="60" s="1"/>
  <c r="T84" i="60"/>
  <c r="T95" i="60" s="1"/>
  <c r="Q84" i="60"/>
  <c r="Q95" i="60" s="1"/>
  <c r="H84" i="60"/>
  <c r="H95" i="60" s="1"/>
  <c r="W84" i="60"/>
  <c r="W95" i="60" s="1"/>
  <c r="L39" i="60"/>
  <c r="O81" i="57"/>
  <c r="S81" i="57"/>
  <c r="Q81" i="58"/>
  <c r="Q96" i="58" s="1"/>
  <c r="W81" i="58"/>
  <c r="W96" i="58" s="1"/>
  <c r="J81" i="54"/>
  <c r="J96" i="54" s="1"/>
  <c r="M81" i="54"/>
  <c r="M96" i="54" s="1"/>
  <c r="I81" i="54"/>
  <c r="I96" i="54" s="1"/>
  <c r="Z77" i="57"/>
  <c r="X81" i="56"/>
  <c r="R81" i="57"/>
  <c r="T81" i="55"/>
  <c r="T96" i="55" s="1"/>
  <c r="N81" i="55"/>
  <c r="N96" i="55" s="1"/>
  <c r="X81" i="55"/>
  <c r="X96" i="55" s="1"/>
  <c r="H81" i="58"/>
  <c r="H96" i="58" s="1"/>
  <c r="Z77" i="58"/>
  <c r="N81" i="58"/>
  <c r="N96" i="58" s="1"/>
  <c r="D81" i="58"/>
  <c r="D96" i="58" s="1"/>
  <c r="O81" i="58"/>
  <c r="O96" i="58" s="1"/>
  <c r="Y81" i="58"/>
  <c r="Y96" i="58" s="1"/>
  <c r="U81" i="58"/>
  <c r="U96" i="58" s="1"/>
  <c r="P81" i="58"/>
  <c r="P96" i="58" s="1"/>
  <c r="R81" i="58"/>
  <c r="R96" i="58" s="1"/>
  <c r="X81" i="58"/>
  <c r="X96" i="58" s="1"/>
  <c r="G81" i="58"/>
  <c r="G96" i="58" s="1"/>
  <c r="F81" i="58"/>
  <c r="F96" i="58" s="1"/>
  <c r="I81" i="58"/>
  <c r="I96" i="58" s="1"/>
  <c r="S81" i="58"/>
  <c r="S96" i="58" s="1"/>
  <c r="K81" i="58"/>
  <c r="K96" i="58" s="1"/>
  <c r="V81" i="58"/>
  <c r="V96" i="58" s="1"/>
  <c r="T81" i="58"/>
  <c r="T96" i="58" s="1"/>
  <c r="J81" i="58"/>
  <c r="J96" i="58" s="1"/>
  <c r="L81" i="58"/>
  <c r="L96" i="58" s="1"/>
  <c r="M81" i="58"/>
  <c r="M96" i="58" s="1"/>
  <c r="E81" i="58"/>
  <c r="E96" i="58" s="1"/>
  <c r="F81" i="57"/>
  <c r="F96" i="57" s="1"/>
  <c r="I81" i="57"/>
  <c r="I96" i="57" s="1"/>
  <c r="N81" i="57"/>
  <c r="N96" i="57" s="1"/>
  <c r="U81" i="57"/>
  <c r="U96" i="57" s="1"/>
  <c r="M81" i="57"/>
  <c r="M96" i="57" s="1"/>
  <c r="E81" i="57"/>
  <c r="E96" i="57" s="1"/>
  <c r="Y81" i="57"/>
  <c r="Y96" i="57" s="1"/>
  <c r="W81" i="57"/>
  <c r="W96" i="57" s="1"/>
  <c r="P81" i="57"/>
  <c r="P96" i="57" s="1"/>
  <c r="X81" i="57"/>
  <c r="X96" i="57" s="1"/>
  <c r="D81" i="57"/>
  <c r="D96" i="57" s="1"/>
  <c r="V81" i="57"/>
  <c r="V96" i="57" s="1"/>
  <c r="H81" i="57"/>
  <c r="H96" i="57" s="1"/>
  <c r="Q81" i="57"/>
  <c r="Q96" i="57" s="1"/>
  <c r="T81" i="57"/>
  <c r="T96" i="57" s="1"/>
  <c r="G81" i="57"/>
  <c r="G96" i="57" s="1"/>
  <c r="K81" i="57"/>
  <c r="K96" i="57" s="1"/>
  <c r="L81" i="57"/>
  <c r="L96" i="57" s="1"/>
  <c r="J81" i="57"/>
  <c r="J96" i="57" s="1"/>
  <c r="Z77" i="56"/>
  <c r="I81" i="56"/>
  <c r="I96" i="56" s="1"/>
  <c r="V81" i="56"/>
  <c r="V96" i="56" s="1"/>
  <c r="U81" i="56"/>
  <c r="U96" i="56" s="1"/>
  <c r="L81" i="56"/>
  <c r="L96" i="56" s="1"/>
  <c r="P81" i="56"/>
  <c r="P96" i="56" s="1"/>
  <c r="J81" i="56"/>
  <c r="J96" i="56" s="1"/>
  <c r="O81" i="56"/>
  <c r="O96" i="56" s="1"/>
  <c r="E81" i="56"/>
  <c r="E96" i="56" s="1"/>
  <c r="Q81" i="56"/>
  <c r="Q96" i="56" s="1"/>
  <c r="D81" i="56"/>
  <c r="D96" i="56" s="1"/>
  <c r="K81" i="56"/>
  <c r="K96" i="56" s="1"/>
  <c r="W81" i="56"/>
  <c r="W96" i="56" s="1"/>
  <c r="F81" i="56"/>
  <c r="F96" i="56" s="1"/>
  <c r="T81" i="56"/>
  <c r="T96" i="56" s="1"/>
  <c r="N81" i="56"/>
  <c r="N96" i="56" s="1"/>
  <c r="S81" i="56"/>
  <c r="S96" i="56" s="1"/>
  <c r="G81" i="56"/>
  <c r="G96" i="56" s="1"/>
  <c r="M81" i="56"/>
  <c r="M96" i="56" s="1"/>
  <c r="H81" i="56"/>
  <c r="H96" i="56" s="1"/>
  <c r="R81" i="56"/>
  <c r="R96" i="56" s="1"/>
  <c r="Y81" i="56"/>
  <c r="Y96" i="56" s="1"/>
  <c r="Z77" i="55"/>
  <c r="U81" i="55"/>
  <c r="U96" i="55" s="1"/>
  <c r="W81" i="55"/>
  <c r="W96" i="55" s="1"/>
  <c r="Y81" i="55"/>
  <c r="F81" i="55"/>
  <c r="F96" i="55" s="1"/>
  <c r="J81" i="55"/>
  <c r="J96" i="55" s="1"/>
  <c r="S81" i="55"/>
  <c r="S96" i="55" s="1"/>
  <c r="K81" i="55"/>
  <c r="K96" i="55" s="1"/>
  <c r="Q81" i="55"/>
  <c r="Q96" i="55" s="1"/>
  <c r="V81" i="55"/>
  <c r="V96" i="55" s="1"/>
  <c r="L81" i="55"/>
  <c r="L96" i="55" s="1"/>
  <c r="H81" i="55"/>
  <c r="H96" i="55" s="1"/>
  <c r="R81" i="55"/>
  <c r="R96" i="55" s="1"/>
  <c r="P81" i="55"/>
  <c r="P96" i="55" s="1"/>
  <c r="O81" i="55"/>
  <c r="O96" i="55" s="1"/>
  <c r="G81" i="55"/>
  <c r="G96" i="55" s="1"/>
  <c r="I81" i="55"/>
  <c r="I96" i="55" s="1"/>
  <c r="M81" i="55"/>
  <c r="M96" i="55" s="1"/>
  <c r="D81" i="55"/>
  <c r="D96" i="55" s="1"/>
  <c r="E81" i="55"/>
  <c r="E96" i="55" s="1"/>
  <c r="Y54" i="55"/>
  <c r="Y61" i="55" s="1"/>
  <c r="F81" i="54"/>
  <c r="F96" i="54" s="1"/>
  <c r="E81" i="54"/>
  <c r="E96" i="54" s="1"/>
  <c r="S81" i="54"/>
  <c r="S96" i="54" s="1"/>
  <c r="L81" i="54"/>
  <c r="L96" i="54" s="1"/>
  <c r="R81" i="54"/>
  <c r="R96" i="54" s="1"/>
  <c r="G81" i="54"/>
  <c r="G96" i="54" s="1"/>
  <c r="P81" i="54"/>
  <c r="P96" i="54" s="1"/>
  <c r="O81" i="54"/>
  <c r="O96" i="54" s="1"/>
  <c r="N81" i="54"/>
  <c r="N96" i="54" s="1"/>
  <c r="U81" i="54"/>
  <c r="U96" i="54" s="1"/>
  <c r="Q81" i="54"/>
  <c r="Q96" i="54" s="1"/>
  <c r="T81" i="54"/>
  <c r="T96" i="54" s="1"/>
  <c r="E49" i="60"/>
  <c r="Y81" i="54"/>
  <c r="Y96" i="54" s="1"/>
  <c r="Y39" i="60"/>
  <c r="W81" i="54"/>
  <c r="W96" i="54" s="1"/>
  <c r="D81" i="54"/>
  <c r="D96" i="54" s="1"/>
  <c r="V81" i="54"/>
  <c r="V96" i="54" s="1"/>
  <c r="K81" i="54"/>
  <c r="K96" i="54" s="1"/>
  <c r="X81" i="54"/>
  <c r="X96" i="54" s="1"/>
  <c r="H81" i="54"/>
  <c r="H96" i="54" s="1"/>
  <c r="Z77" i="54"/>
  <c r="Z51" i="58"/>
  <c r="Z39" i="58"/>
  <c r="Z50" i="58"/>
  <c r="J54" i="55"/>
  <c r="J61" i="55" s="1"/>
  <c r="Z39" i="55"/>
  <c r="M54" i="55"/>
  <c r="M61" i="55" s="1"/>
  <c r="F54" i="55"/>
  <c r="F61" i="55" s="1"/>
  <c r="S54" i="55"/>
  <c r="S61" i="55" s="1"/>
  <c r="Z43" i="55"/>
  <c r="N54" i="55"/>
  <c r="N61" i="55" s="1"/>
  <c r="Z40" i="54"/>
  <c r="R54" i="55"/>
  <c r="R61" i="55" s="1"/>
  <c r="T54" i="55"/>
  <c r="T61" i="55" s="1"/>
  <c r="K54" i="55"/>
  <c r="L54" i="55"/>
  <c r="L61" i="55" s="1"/>
  <c r="V54" i="55"/>
  <c r="V61" i="55" s="1"/>
  <c r="G54" i="55"/>
  <c r="G61" i="55" s="1"/>
  <c r="Z44" i="55"/>
  <c r="Z42" i="55"/>
  <c r="L41" i="60"/>
  <c r="R52" i="60"/>
  <c r="Y43" i="60"/>
  <c r="S52" i="60"/>
  <c r="P49" i="60"/>
  <c r="Z40" i="56"/>
  <c r="Z42" i="56"/>
  <c r="Z52" i="56"/>
  <c r="Z39" i="56"/>
  <c r="Z39" i="57"/>
  <c r="Z50" i="57"/>
  <c r="Z40" i="57"/>
  <c r="Z51" i="57"/>
  <c r="Z41" i="57"/>
  <c r="Z52" i="57"/>
  <c r="Z42" i="57"/>
  <c r="Z53" i="57"/>
  <c r="Z50" i="55"/>
  <c r="Z40" i="55"/>
  <c r="Z51" i="55"/>
  <c r="Z41" i="55"/>
  <c r="Z52" i="55"/>
  <c r="Z42" i="58"/>
  <c r="Z41" i="58"/>
  <c r="Z52" i="58"/>
  <c r="Z40" i="58"/>
  <c r="Z43" i="58"/>
  <c r="Z44" i="56"/>
  <c r="Z43" i="56"/>
  <c r="Z41" i="56"/>
  <c r="Z50" i="56"/>
  <c r="Z43" i="57"/>
  <c r="Z43" i="54"/>
  <c r="Z41" i="54"/>
  <c r="Z39" i="54"/>
  <c r="Z42" i="54"/>
  <c r="Z52" i="54"/>
  <c r="Z50" i="54"/>
  <c r="Z51" i="54"/>
  <c r="Z52" i="32"/>
  <c r="Z51" i="32"/>
  <c r="Z50" i="32"/>
  <c r="Z41" i="32"/>
  <c r="Z42" i="32"/>
  <c r="Y42" i="60"/>
  <c r="J43" i="60"/>
  <c r="Z39" i="32"/>
  <c r="Z43" i="32"/>
  <c r="Z40" i="32"/>
  <c r="Z51" i="56"/>
  <c r="K50" i="60"/>
  <c r="W51" i="60"/>
  <c r="L43" i="60"/>
  <c r="N51" i="60"/>
  <c r="K74" i="60"/>
  <c r="I43" i="60"/>
  <c r="N52" i="60"/>
  <c r="N39" i="60"/>
  <c r="J50" i="60"/>
  <c r="S71" i="60"/>
  <c r="L74" i="60"/>
  <c r="P54" i="56"/>
  <c r="P61" i="56" s="1"/>
  <c r="M48" i="60"/>
  <c r="H50" i="60"/>
  <c r="I41" i="60"/>
  <c r="S42" i="60"/>
  <c r="Q51" i="60"/>
  <c r="L42" i="60"/>
  <c r="Y53" i="60"/>
  <c r="I44" i="60"/>
  <c r="J54" i="57"/>
  <c r="J61" i="57" s="1"/>
  <c r="S43" i="60"/>
  <c r="L52" i="60"/>
  <c r="G71" i="60"/>
  <c r="T74" i="60"/>
  <c r="G40" i="60"/>
  <c r="P43" i="60"/>
  <c r="V44" i="60"/>
  <c r="F51" i="60"/>
  <c r="E71" i="60"/>
  <c r="P71" i="60"/>
  <c r="R53" i="60"/>
  <c r="E44" i="60"/>
  <c r="T44" i="60"/>
  <c r="K54" i="57"/>
  <c r="K61" i="57" s="1"/>
  <c r="L54" i="57"/>
  <c r="V54" i="57"/>
  <c r="V61" i="57" s="1"/>
  <c r="E54" i="57"/>
  <c r="E61" i="57" s="1"/>
  <c r="Y54" i="57"/>
  <c r="Y61" i="57" s="1"/>
  <c r="R40" i="60"/>
  <c r="E39" i="60"/>
  <c r="T54" i="58"/>
  <c r="T61" i="58" s="1"/>
  <c r="N54" i="58"/>
  <c r="N61" i="58" s="1"/>
  <c r="V54" i="58"/>
  <c r="V61" i="58" s="1"/>
  <c r="I54" i="58"/>
  <c r="I61" i="58" s="1"/>
  <c r="F54" i="58"/>
  <c r="F61" i="58" s="1"/>
  <c r="M50" i="60"/>
  <c r="N41" i="60"/>
  <c r="L54" i="56"/>
  <c r="L61" i="56" s="1"/>
  <c r="T54" i="56"/>
  <c r="T61" i="56" s="1"/>
  <c r="S54" i="56"/>
  <c r="S61" i="56" s="1"/>
  <c r="Y54" i="56"/>
  <c r="E54" i="56"/>
  <c r="E61" i="56" s="1"/>
  <c r="E54" i="55"/>
  <c r="E61" i="55" s="1"/>
  <c r="V40" i="60"/>
  <c r="W39" i="60"/>
  <c r="K43" i="60"/>
  <c r="M44" i="60"/>
  <c r="X44" i="60"/>
  <c r="Q54" i="54"/>
  <c r="Q61" i="54" s="1"/>
  <c r="Y54" i="54"/>
  <c r="Y61" i="54" s="1"/>
  <c r="G54" i="54"/>
  <c r="G61" i="54" s="1"/>
  <c r="T54" i="54"/>
  <c r="T61" i="54" s="1"/>
  <c r="S54" i="54"/>
  <c r="S61" i="54" s="1"/>
  <c r="I54" i="54"/>
  <c r="I61" i="54" s="1"/>
  <c r="Z34" i="32"/>
  <c r="L54" i="54"/>
  <c r="F39" i="60"/>
  <c r="D42" i="60"/>
  <c r="M74" i="60"/>
  <c r="J54" i="54"/>
  <c r="J61" i="54" s="1"/>
  <c r="K54" i="54"/>
  <c r="K61" i="54" s="1"/>
  <c r="E41" i="60"/>
  <c r="W49" i="60"/>
  <c r="J74" i="60"/>
  <c r="K52" i="60"/>
  <c r="E54" i="54"/>
  <c r="E61" i="54" s="1"/>
  <c r="K49" i="60"/>
  <c r="H48" i="60"/>
  <c r="W53" i="60"/>
  <c r="J41" i="60"/>
  <c r="G39" i="60"/>
  <c r="F43" i="60"/>
  <c r="J48" i="60"/>
  <c r="V74" i="60"/>
  <c r="H42" i="60"/>
  <c r="W74" i="60"/>
  <c r="O54" i="54"/>
  <c r="O61" i="54" s="1"/>
  <c r="P39" i="60"/>
  <c r="O42" i="60"/>
  <c r="T48" i="60"/>
  <c r="Q54" i="58"/>
  <c r="Q61" i="58" s="1"/>
  <c r="M40" i="60"/>
  <c r="W41" i="60"/>
  <c r="U44" i="60"/>
  <c r="X42" i="60"/>
  <c r="L44" i="60"/>
  <c r="T51" i="60"/>
  <c r="P53" i="60"/>
  <c r="R54" i="58"/>
  <c r="R61" i="58" s="1"/>
  <c r="O39" i="60"/>
  <c r="F40" i="60"/>
  <c r="E42" i="60"/>
  <c r="G50" i="60"/>
  <c r="W50" i="60"/>
  <c r="L54" i="58"/>
  <c r="L61" i="58" s="1"/>
  <c r="J40" i="60"/>
  <c r="K44" i="60"/>
  <c r="E48" i="60"/>
  <c r="Y50" i="60"/>
  <c r="S51" i="60"/>
  <c r="R44" i="60"/>
  <c r="V49" i="60"/>
  <c r="K53" i="60"/>
  <c r="P41" i="60"/>
  <c r="Q40" i="60"/>
  <c r="V43" i="60"/>
  <c r="E74" i="60"/>
  <c r="D53" i="60"/>
  <c r="R41" i="60"/>
  <c r="E40" i="60"/>
  <c r="G48" i="60"/>
  <c r="E51" i="60"/>
  <c r="V41" i="60"/>
  <c r="H49" i="60"/>
  <c r="M53" i="60"/>
  <c r="K71" i="60"/>
  <c r="D74" i="60"/>
  <c r="T43" i="60"/>
  <c r="V39" i="60"/>
  <c r="K41" i="60"/>
  <c r="Y44" i="60"/>
  <c r="S48" i="60"/>
  <c r="M49" i="60"/>
  <c r="D49" i="60"/>
  <c r="T49" i="60"/>
  <c r="N50" i="60"/>
  <c r="H51" i="60"/>
  <c r="X51" i="60"/>
  <c r="O52" i="60"/>
  <c r="U74" i="60"/>
  <c r="T53" i="60"/>
  <c r="R71" i="60"/>
  <c r="P74" i="60"/>
  <c r="S40" i="60"/>
  <c r="M41" i="60"/>
  <c r="G42" i="60"/>
  <c r="O49" i="60"/>
  <c r="T41" i="60"/>
  <c r="N42" i="60"/>
  <c r="X43" i="60"/>
  <c r="L48" i="60"/>
  <c r="F49" i="60"/>
  <c r="P50" i="60"/>
  <c r="J51" i="60"/>
  <c r="D52" i="60"/>
  <c r="Q52" i="60"/>
  <c r="Y71" i="60"/>
  <c r="G74" i="60"/>
  <c r="F53" i="60"/>
  <c r="V53" i="60"/>
  <c r="D71" i="60"/>
  <c r="T71" i="60"/>
  <c r="R74" i="60"/>
  <c r="N48" i="60"/>
  <c r="R50" i="60"/>
  <c r="L40" i="60"/>
  <c r="K42" i="60"/>
  <c r="S49" i="60"/>
  <c r="M71" i="60"/>
  <c r="P52" i="60"/>
  <c r="Y40" i="60"/>
  <c r="S41" i="60"/>
  <c r="G43" i="60"/>
  <c r="Q44" i="60"/>
  <c r="K48" i="60"/>
  <c r="O50" i="60"/>
  <c r="I51" i="60"/>
  <c r="Y51" i="60"/>
  <c r="T42" i="60"/>
  <c r="N43" i="60"/>
  <c r="H44" i="60"/>
  <c r="R48" i="60"/>
  <c r="L49" i="60"/>
  <c r="J52" i="60"/>
  <c r="O71" i="60"/>
  <c r="L53" i="60"/>
  <c r="J71" i="60"/>
  <c r="S74" i="60"/>
  <c r="L51" i="60"/>
  <c r="Y48" i="60"/>
  <c r="D50" i="60"/>
  <c r="X71" i="60"/>
  <c r="J39" i="60"/>
  <c r="T40" i="60"/>
  <c r="S44" i="60"/>
  <c r="G49" i="60"/>
  <c r="Q50" i="60"/>
  <c r="K51" i="60"/>
  <c r="E52" i="60"/>
  <c r="V42" i="60"/>
  <c r="N49" i="60"/>
  <c r="R51" i="60"/>
  <c r="Y52" i="60"/>
  <c r="S53" i="60"/>
  <c r="Q71" i="60"/>
  <c r="O74" i="60"/>
  <c r="T52" i="60"/>
  <c r="L71" i="60"/>
  <c r="S96" i="57"/>
  <c r="S54" i="57"/>
  <c r="S61" i="57" s="1"/>
  <c r="N40" i="60"/>
  <c r="K39" i="60"/>
  <c r="Q49" i="60"/>
  <c r="F52" i="60"/>
  <c r="Y74" i="60"/>
  <c r="X53" i="60"/>
  <c r="F71" i="60"/>
  <c r="V71" i="60"/>
  <c r="M39" i="60"/>
  <c r="U43" i="60"/>
  <c r="O44" i="60"/>
  <c r="G51" i="60"/>
  <c r="R42" i="60"/>
  <c r="F44" i="60"/>
  <c r="J49" i="60"/>
  <c r="T50" i="60"/>
  <c r="O53" i="60"/>
  <c r="J53" i="60"/>
  <c r="F74" i="60"/>
  <c r="F50" i="60"/>
  <c r="V50" i="60"/>
  <c r="U54" i="56"/>
  <c r="U61" i="56" s="1"/>
  <c r="K40" i="60"/>
  <c r="U41" i="60"/>
  <c r="F42" i="60"/>
  <c r="X96" i="56"/>
  <c r="T39" i="60"/>
  <c r="H41" i="60"/>
  <c r="S39" i="60"/>
  <c r="G41" i="60"/>
  <c r="Q42" i="60"/>
  <c r="O48" i="60"/>
  <c r="I49" i="60"/>
  <c r="Y49" i="60"/>
  <c r="S50" i="60"/>
  <c r="M51" i="60"/>
  <c r="G52" i="60"/>
  <c r="R43" i="60"/>
  <c r="F48" i="60"/>
  <c r="V48" i="60"/>
  <c r="D51" i="60"/>
  <c r="E53" i="60"/>
  <c r="U53" i="60"/>
  <c r="V52" i="60"/>
  <c r="N71" i="60"/>
  <c r="M42" i="60"/>
  <c r="D41" i="60"/>
  <c r="Q39" i="60"/>
  <c r="J44" i="60"/>
  <c r="D48" i="60"/>
  <c r="X50" i="60"/>
  <c r="N53" i="60"/>
  <c r="R39" i="60"/>
  <c r="F41" i="60"/>
  <c r="U39" i="60"/>
  <c r="O40" i="60"/>
  <c r="Y41" i="60"/>
  <c r="M43" i="60"/>
  <c r="G44" i="60"/>
  <c r="W44" i="60"/>
  <c r="E50" i="60"/>
  <c r="U50" i="60"/>
  <c r="O51" i="60"/>
  <c r="I52" i="60"/>
  <c r="J42" i="60"/>
  <c r="D43" i="60"/>
  <c r="N44" i="60"/>
  <c r="X48" i="60"/>
  <c r="R49" i="60"/>
  <c r="L50" i="60"/>
  <c r="V51" i="60"/>
  <c r="M52" i="60"/>
  <c r="G53" i="60"/>
  <c r="X52" i="60"/>
  <c r="N74" i="60"/>
  <c r="X40" i="60"/>
  <c r="X39" i="60"/>
  <c r="U71" i="60"/>
  <c r="I53" i="60"/>
  <c r="W71" i="60"/>
  <c r="Q43" i="60"/>
  <c r="H43" i="60"/>
  <c r="D39" i="60"/>
  <c r="H40" i="60"/>
  <c r="U40" i="60"/>
  <c r="O41" i="60"/>
  <c r="I42" i="60"/>
  <c r="W48" i="60"/>
  <c r="U51" i="60"/>
  <c r="P42" i="60"/>
  <c r="D44" i="60"/>
  <c r="X49" i="60"/>
  <c r="I74" i="60"/>
  <c r="H53" i="60"/>
  <c r="O43" i="60"/>
  <c r="P44" i="60"/>
  <c r="D40" i="60"/>
  <c r="I39" i="60"/>
  <c r="I50" i="60"/>
  <c r="I71" i="60"/>
  <c r="H39" i="60"/>
  <c r="W40" i="60"/>
  <c r="Q41" i="60"/>
  <c r="E43" i="60"/>
  <c r="X41" i="60"/>
  <c r="P48" i="60"/>
  <c r="H52" i="60"/>
  <c r="U52" i="60"/>
  <c r="H71" i="60"/>
  <c r="Q74" i="60"/>
  <c r="H54" i="55"/>
  <c r="H61" i="55" s="1"/>
  <c r="Q48" i="60"/>
  <c r="U42" i="60"/>
  <c r="P54" i="55"/>
  <c r="P61" i="55" s="1"/>
  <c r="W42" i="60"/>
  <c r="U48" i="60"/>
  <c r="I48" i="60"/>
  <c r="P40" i="60"/>
  <c r="I40" i="60"/>
  <c r="W43" i="60"/>
  <c r="U49" i="60"/>
  <c r="P51" i="60"/>
  <c r="W52" i="60"/>
  <c r="Q53" i="60"/>
  <c r="H74" i="60"/>
  <c r="X74" i="60"/>
  <c r="U54" i="55"/>
  <c r="U61" i="55" s="1"/>
  <c r="I54" i="55"/>
  <c r="I61" i="55" s="1"/>
  <c r="Z25" i="55"/>
  <c r="W54" i="55"/>
  <c r="W61" i="55" s="1"/>
  <c r="Z29" i="58"/>
  <c r="Z26" i="58"/>
  <c r="Z38" i="58"/>
  <c r="Z33" i="58"/>
  <c r="Z24" i="58"/>
  <c r="Z16" i="58"/>
  <c r="V54" i="56"/>
  <c r="V61" i="56" s="1"/>
  <c r="Z36" i="56"/>
  <c r="Z72" i="56"/>
  <c r="Z69" i="56"/>
  <c r="Z44" i="57"/>
  <c r="Z34" i="57"/>
  <c r="Z24" i="57"/>
  <c r="Z22" i="57"/>
  <c r="Z16" i="57"/>
  <c r="P54" i="54"/>
  <c r="P61" i="54" s="1"/>
  <c r="X54" i="54"/>
  <c r="X61" i="54" s="1"/>
  <c r="Z22" i="54"/>
  <c r="Z20" i="54"/>
  <c r="Z30" i="54"/>
  <c r="Z23" i="54"/>
  <c r="Z53" i="54"/>
  <c r="E54" i="58"/>
  <c r="E61" i="58" s="1"/>
  <c r="M54" i="57"/>
  <c r="M61" i="57" s="1"/>
  <c r="S54" i="58"/>
  <c r="S61" i="58" s="1"/>
  <c r="P54" i="58"/>
  <c r="P61" i="58" s="1"/>
  <c r="O54" i="55"/>
  <c r="O61" i="55" s="1"/>
  <c r="Z29" i="55"/>
  <c r="Z69" i="55"/>
  <c r="Z22" i="55"/>
  <c r="Z24" i="55"/>
  <c r="Z36" i="55"/>
  <c r="Z33" i="55"/>
  <c r="Z74" i="58"/>
  <c r="O54" i="57"/>
  <c r="O61" i="57" s="1"/>
  <c r="Z25" i="58"/>
  <c r="X54" i="58"/>
  <c r="X61" i="58" s="1"/>
  <c r="Z28" i="58"/>
  <c r="Z49" i="58"/>
  <c r="Z48" i="58"/>
  <c r="Z22" i="58"/>
  <c r="G54" i="57"/>
  <c r="G61" i="57" s="1"/>
  <c r="Z16" i="56"/>
  <c r="I54" i="56"/>
  <c r="I61" i="56" s="1"/>
  <c r="Z15" i="56"/>
  <c r="D54" i="56"/>
  <c r="D61" i="56" s="1"/>
  <c r="Z25" i="56"/>
  <c r="Z38" i="56"/>
  <c r="U54" i="57"/>
  <c r="U61" i="57" s="1"/>
  <c r="Z35" i="57"/>
  <c r="Z71" i="57"/>
  <c r="Z49" i="57"/>
  <c r="Z69" i="57"/>
  <c r="R54" i="54"/>
  <c r="R61" i="54" s="1"/>
  <c r="Z69" i="54"/>
  <c r="Z28" i="54"/>
  <c r="Z19" i="54"/>
  <c r="P54" i="57"/>
  <c r="P61" i="57" s="1"/>
  <c r="R96" i="57"/>
  <c r="Z32" i="55"/>
  <c r="Z70" i="55"/>
  <c r="M54" i="58"/>
  <c r="M61" i="58" s="1"/>
  <c r="Z20" i="58"/>
  <c r="Z19" i="58"/>
  <c r="Z44" i="58"/>
  <c r="Z69" i="58"/>
  <c r="N54" i="57"/>
  <c r="N61" i="57" s="1"/>
  <c r="K54" i="56"/>
  <c r="K61" i="56" s="1"/>
  <c r="O54" i="56"/>
  <c r="O61" i="56" s="1"/>
  <c r="Z73" i="56"/>
  <c r="Z49" i="56"/>
  <c r="Z28" i="56"/>
  <c r="Z30" i="56"/>
  <c r="Z33" i="56"/>
  <c r="Q54" i="57"/>
  <c r="Q61" i="57" s="1"/>
  <c r="X54" i="57"/>
  <c r="X61" i="57" s="1"/>
  <c r="Z73" i="57"/>
  <c r="Z72" i="57"/>
  <c r="Z30" i="57"/>
  <c r="U54" i="54"/>
  <c r="U61" i="54" s="1"/>
  <c r="Z48" i="54"/>
  <c r="Z35" i="54"/>
  <c r="Z16" i="54"/>
  <c r="Z38" i="54"/>
  <c r="Z33" i="54"/>
  <c r="R54" i="57"/>
  <c r="R61" i="57" s="1"/>
  <c r="Z48" i="55"/>
  <c r="Z16" i="55"/>
  <c r="Y54" i="58"/>
  <c r="Y61" i="58" s="1"/>
  <c r="K54" i="58"/>
  <c r="K61" i="58" s="1"/>
  <c r="Z34" i="58"/>
  <c r="Z35" i="58"/>
  <c r="Z53" i="58"/>
  <c r="Z32" i="58"/>
  <c r="G54" i="56"/>
  <c r="G61" i="56" s="1"/>
  <c r="J54" i="56"/>
  <c r="J61" i="56" s="1"/>
  <c r="Z48" i="56"/>
  <c r="Z35" i="56"/>
  <c r="H54" i="56"/>
  <c r="H61" i="56" s="1"/>
  <c r="X54" i="56"/>
  <c r="X61" i="56" s="1"/>
  <c r="H54" i="57"/>
  <c r="H61" i="57" s="1"/>
  <c r="W54" i="57"/>
  <c r="W61" i="57" s="1"/>
  <c r="Z74" i="57"/>
  <c r="Z25" i="57"/>
  <c r="Z26" i="57"/>
  <c r="Z32" i="57"/>
  <c r="Z26" i="54"/>
  <c r="Z36" i="54"/>
  <c r="Z74" i="54"/>
  <c r="Q54" i="56"/>
  <c r="Q61" i="56" s="1"/>
  <c r="T54" i="57"/>
  <c r="T61" i="57" s="1"/>
  <c r="Z53" i="55"/>
  <c r="Z35" i="55"/>
  <c r="Z74" i="55"/>
  <c r="Z20" i="55"/>
  <c r="O54" i="58"/>
  <c r="O61" i="58" s="1"/>
  <c r="Z36" i="58"/>
  <c r="Z71" i="58"/>
  <c r="Z30" i="58"/>
  <c r="Z17" i="56"/>
  <c r="W54" i="56"/>
  <c r="W61" i="56" s="1"/>
  <c r="Z71" i="56"/>
  <c r="Z53" i="56"/>
  <c r="Z31" i="56"/>
  <c r="Z24" i="56"/>
  <c r="I54" i="57"/>
  <c r="I61" i="57" s="1"/>
  <c r="D54" i="57"/>
  <c r="D61" i="57" s="1"/>
  <c r="Z15" i="57"/>
  <c r="Z33" i="57"/>
  <c r="Z18" i="57"/>
  <c r="Z19" i="57"/>
  <c r="Z38" i="57"/>
  <c r="M54" i="54"/>
  <c r="M61" i="54" s="1"/>
  <c r="H54" i="54"/>
  <c r="H61" i="54" s="1"/>
  <c r="Z15" i="54"/>
  <c r="D54" i="54"/>
  <c r="D61" i="54" s="1"/>
  <c r="Z21" i="54"/>
  <c r="O96" i="57"/>
  <c r="Q54" i="55"/>
  <c r="Q61" i="55" s="1"/>
  <c r="Z26" i="55"/>
  <c r="Z49" i="55"/>
  <c r="Z15" i="55"/>
  <c r="D54" i="55"/>
  <c r="D61" i="55" s="1"/>
  <c r="Z31" i="55"/>
  <c r="Z71" i="55"/>
  <c r="Z18" i="55"/>
  <c r="F54" i="57"/>
  <c r="F61" i="57" s="1"/>
  <c r="G54" i="58"/>
  <c r="G61" i="58" s="1"/>
  <c r="J54" i="58"/>
  <c r="J61" i="58" s="1"/>
  <c r="Z15" i="58"/>
  <c r="D54" i="58"/>
  <c r="D61" i="58" s="1"/>
  <c r="W54" i="58"/>
  <c r="W61" i="58" s="1"/>
  <c r="Z31" i="58"/>
  <c r="Z17" i="58"/>
  <c r="Z18" i="58"/>
  <c r="U54" i="58"/>
  <c r="U61" i="58" s="1"/>
  <c r="R54" i="56"/>
  <c r="R61" i="56" s="1"/>
  <c r="F54" i="56"/>
  <c r="F61" i="56" s="1"/>
  <c r="Z34" i="56"/>
  <c r="Z70" i="56"/>
  <c r="Z74" i="56"/>
  <c r="Z32" i="56"/>
  <c r="Z23" i="56"/>
  <c r="Z20" i="57"/>
  <c r="Z48" i="57"/>
  <c r="Z36" i="57"/>
  <c r="Z31" i="57"/>
  <c r="F54" i="54"/>
  <c r="F61" i="54" s="1"/>
  <c r="W54" i="54"/>
  <c r="W61" i="54" s="1"/>
  <c r="Z31" i="54"/>
  <c r="Z18" i="54"/>
  <c r="Z34" i="54"/>
  <c r="Z29" i="54"/>
  <c r="Z28" i="55"/>
  <c r="Z34" i="55"/>
  <c r="X54" i="55"/>
  <c r="X61" i="55" s="1"/>
  <c r="Z17" i="55"/>
  <c r="Z23" i="55"/>
  <c r="Z72" i="55"/>
  <c r="Z19" i="55"/>
  <c r="Z72" i="58"/>
  <c r="Z23" i="58"/>
  <c r="N54" i="56"/>
  <c r="N61" i="56" s="1"/>
  <c r="Z19" i="56"/>
  <c r="Z20" i="56"/>
  <c r="Z29" i="56"/>
  <c r="Z18" i="56"/>
  <c r="Z23" i="57"/>
  <c r="Z17" i="57"/>
  <c r="Z29" i="57"/>
  <c r="Z72" i="54"/>
  <c r="Z73" i="54"/>
  <c r="Z32" i="54"/>
  <c r="Z70" i="54"/>
  <c r="Z21" i="55"/>
  <c r="Z30" i="55"/>
  <c r="Z73" i="55"/>
  <c r="Z38" i="55"/>
  <c r="H54" i="58"/>
  <c r="H61" i="58" s="1"/>
  <c r="Z73" i="58"/>
  <c r="Z70" i="58"/>
  <c r="Z21" i="58"/>
  <c r="M54" i="56"/>
  <c r="M61" i="56" s="1"/>
  <c r="Z21" i="56"/>
  <c r="Z26" i="56"/>
  <c r="Z22" i="56"/>
  <c r="Z28" i="57"/>
  <c r="Z21" i="57"/>
  <c r="Z70" i="57"/>
  <c r="V54" i="54"/>
  <c r="V61" i="54" s="1"/>
  <c r="N54" i="54"/>
  <c r="N61" i="54" s="1"/>
  <c r="Z71" i="54"/>
  <c r="Z17" i="54"/>
  <c r="Z49" i="54"/>
  <c r="Z44" i="54"/>
  <c r="Z24" i="54"/>
  <c r="Z25" i="54"/>
  <c r="G16" i="60"/>
  <c r="G10" i="45"/>
  <c r="F16" i="60"/>
  <c r="F10" i="45"/>
  <c r="J16" i="60"/>
  <c r="J10" i="45"/>
  <c r="N16" i="60"/>
  <c r="N10" i="45"/>
  <c r="R16" i="60"/>
  <c r="R10" i="45"/>
  <c r="V16" i="60"/>
  <c r="V10" i="45"/>
  <c r="D11" i="45"/>
  <c r="D17" i="60"/>
  <c r="H17" i="60"/>
  <c r="H11" i="45"/>
  <c r="L17" i="60"/>
  <c r="L11" i="45"/>
  <c r="P17" i="60"/>
  <c r="P11" i="45"/>
  <c r="T17" i="60"/>
  <c r="T11" i="45"/>
  <c r="X17" i="60"/>
  <c r="X11" i="45"/>
  <c r="F18" i="60"/>
  <c r="F12" i="45"/>
  <c r="J18" i="60"/>
  <c r="J12" i="45"/>
  <c r="N18" i="60"/>
  <c r="N12" i="45"/>
  <c r="R18" i="60"/>
  <c r="R12" i="45"/>
  <c r="V18" i="60"/>
  <c r="V12" i="45"/>
  <c r="D13" i="45"/>
  <c r="D19" i="60"/>
  <c r="H19" i="60"/>
  <c r="H13" i="45"/>
  <c r="L19" i="60"/>
  <c r="L13" i="45"/>
  <c r="P19" i="60"/>
  <c r="P13" i="45"/>
  <c r="T19" i="60"/>
  <c r="T13" i="45"/>
  <c r="X19" i="60"/>
  <c r="X13" i="45"/>
  <c r="F20" i="60"/>
  <c r="F14" i="45"/>
  <c r="J20" i="60"/>
  <c r="J14" i="45"/>
  <c r="N20" i="60"/>
  <c r="N14" i="45"/>
  <c r="R20" i="60"/>
  <c r="R14" i="45"/>
  <c r="V20" i="60"/>
  <c r="V14" i="45"/>
  <c r="D15" i="45"/>
  <c r="D21" i="60"/>
  <c r="H21" i="60"/>
  <c r="H15" i="45"/>
  <c r="L21" i="60"/>
  <c r="L15" i="45"/>
  <c r="P21" i="60"/>
  <c r="P15" i="45"/>
  <c r="T21" i="60"/>
  <c r="T15" i="45"/>
  <c r="X21" i="60"/>
  <c r="X15" i="45"/>
  <c r="I16" i="60"/>
  <c r="I10" i="45"/>
  <c r="M16" i="60"/>
  <c r="M10" i="45"/>
  <c r="Q16" i="60"/>
  <c r="Q10" i="45"/>
  <c r="U16" i="60"/>
  <c r="U10" i="45"/>
  <c r="Y16" i="60"/>
  <c r="Y10" i="45"/>
  <c r="G17" i="60"/>
  <c r="G11" i="45"/>
  <c r="K17" i="60"/>
  <c r="K11" i="45"/>
  <c r="O17" i="60"/>
  <c r="O11" i="45"/>
  <c r="S17" i="60"/>
  <c r="S11" i="45"/>
  <c r="W17" i="60"/>
  <c r="W11" i="45"/>
  <c r="E18" i="60"/>
  <c r="E12" i="45"/>
  <c r="I18" i="60"/>
  <c r="I12" i="45"/>
  <c r="M18" i="60"/>
  <c r="M12" i="45"/>
  <c r="Q18" i="60"/>
  <c r="Q12" i="45"/>
  <c r="U18" i="60"/>
  <c r="U12" i="45"/>
  <c r="Y18" i="60"/>
  <c r="Y12" i="45"/>
  <c r="G19" i="60"/>
  <c r="G13" i="45"/>
  <c r="K19" i="60"/>
  <c r="K13" i="45"/>
  <c r="O19" i="60"/>
  <c r="O13" i="45"/>
  <c r="S19" i="60"/>
  <c r="S13" i="45"/>
  <c r="W19" i="60"/>
  <c r="W13" i="45"/>
  <c r="E20" i="60"/>
  <c r="E14" i="45"/>
  <c r="I20" i="60"/>
  <c r="I14" i="45"/>
  <c r="M20" i="60"/>
  <c r="M14" i="45"/>
  <c r="Q20" i="60"/>
  <c r="Q14" i="45"/>
  <c r="U20" i="60"/>
  <c r="U14" i="45"/>
  <c r="Y20" i="60"/>
  <c r="Y14" i="45"/>
  <c r="G21" i="60"/>
  <c r="G15" i="45"/>
  <c r="K21" i="60"/>
  <c r="K15" i="45"/>
  <c r="O21" i="60"/>
  <c r="O15" i="45"/>
  <c r="S21" i="60"/>
  <c r="S15" i="45"/>
  <c r="W21" i="60"/>
  <c r="W15" i="45"/>
  <c r="F24" i="60"/>
  <c r="F18" i="45"/>
  <c r="J24" i="60"/>
  <c r="J18" i="45"/>
  <c r="N24" i="60"/>
  <c r="N18" i="45"/>
  <c r="R24" i="60"/>
  <c r="R18" i="45"/>
  <c r="V24" i="60"/>
  <c r="V18" i="45"/>
  <c r="D19" i="45"/>
  <c r="D25" i="60"/>
  <c r="H25" i="60"/>
  <c r="H19" i="45"/>
  <c r="L25" i="60"/>
  <c r="L19" i="45"/>
  <c r="P25" i="60"/>
  <c r="P19" i="45"/>
  <c r="T25" i="60"/>
  <c r="T19" i="45"/>
  <c r="X25" i="60"/>
  <c r="X19" i="45"/>
  <c r="F26" i="60"/>
  <c r="F20" i="45"/>
  <c r="J26" i="60"/>
  <c r="J20" i="45"/>
  <c r="N26" i="60"/>
  <c r="N20" i="45"/>
  <c r="R26" i="60"/>
  <c r="R20" i="45"/>
  <c r="V26" i="60"/>
  <c r="V20" i="45"/>
  <c r="D30" i="60"/>
  <c r="D24" i="45"/>
  <c r="H30" i="60"/>
  <c r="H24" i="45"/>
  <c r="L30" i="60"/>
  <c r="L24" i="45"/>
  <c r="P30" i="60"/>
  <c r="P24" i="45"/>
  <c r="T30" i="60"/>
  <c r="T24" i="45"/>
  <c r="X30" i="60"/>
  <c r="X24" i="45"/>
  <c r="F31" i="60"/>
  <c r="F25" i="45"/>
  <c r="J31" i="60"/>
  <c r="J25" i="45"/>
  <c r="N31" i="60"/>
  <c r="N25" i="45"/>
  <c r="R31" i="60"/>
  <c r="R25" i="45"/>
  <c r="V31" i="60"/>
  <c r="V25" i="45"/>
  <c r="D34" i="60"/>
  <c r="D28" i="45"/>
  <c r="H34" i="60"/>
  <c r="H28" i="45"/>
  <c r="L34" i="60"/>
  <c r="L28" i="45"/>
  <c r="P34" i="60"/>
  <c r="P28" i="45"/>
  <c r="T34" i="60"/>
  <c r="T28" i="45"/>
  <c r="X34" i="60"/>
  <c r="X28" i="45"/>
  <c r="F35" i="60"/>
  <c r="F29" i="45"/>
  <c r="J35" i="60"/>
  <c r="J29" i="45"/>
  <c r="N35" i="60"/>
  <c r="N29" i="45"/>
  <c r="R35" i="60"/>
  <c r="R29" i="45"/>
  <c r="V35" i="60"/>
  <c r="V29" i="45"/>
  <c r="D36" i="60"/>
  <c r="D30" i="45"/>
  <c r="H36" i="60"/>
  <c r="H30" i="45"/>
  <c r="L36" i="60"/>
  <c r="L30" i="45"/>
  <c r="P36" i="60"/>
  <c r="P30" i="45"/>
  <c r="T36" i="60"/>
  <c r="T30" i="45"/>
  <c r="X36" i="60"/>
  <c r="X30" i="45"/>
  <c r="J38" i="60"/>
  <c r="J32" i="45"/>
  <c r="R38" i="60"/>
  <c r="R32" i="45"/>
  <c r="G24" i="60"/>
  <c r="G18" i="45"/>
  <c r="K24" i="60"/>
  <c r="K18" i="45"/>
  <c r="O24" i="60"/>
  <c r="O18" i="45"/>
  <c r="S24" i="60"/>
  <c r="S18" i="45"/>
  <c r="W24" i="60"/>
  <c r="W18" i="45"/>
  <c r="E25" i="60"/>
  <c r="E19" i="45"/>
  <c r="I25" i="60"/>
  <c r="I19" i="45"/>
  <c r="M25" i="60"/>
  <c r="M19" i="45"/>
  <c r="Q25" i="60"/>
  <c r="Q19" i="45"/>
  <c r="U25" i="60"/>
  <c r="U19" i="45"/>
  <c r="Y25" i="60"/>
  <c r="Y19" i="45"/>
  <c r="G26" i="60"/>
  <c r="G20" i="45"/>
  <c r="K26" i="60"/>
  <c r="K20" i="45"/>
  <c r="O26" i="60"/>
  <c r="O20" i="45"/>
  <c r="S26" i="60"/>
  <c r="S20" i="45"/>
  <c r="W26" i="60"/>
  <c r="W20" i="45"/>
  <c r="E30" i="60"/>
  <c r="E24" i="45"/>
  <c r="I30" i="60"/>
  <c r="I24" i="45"/>
  <c r="M30" i="60"/>
  <c r="M24" i="45"/>
  <c r="Q30" i="60"/>
  <c r="Q24" i="45"/>
  <c r="U30" i="60"/>
  <c r="U24" i="45"/>
  <c r="Y30" i="60"/>
  <c r="Y24" i="45"/>
  <c r="G31" i="60"/>
  <c r="G25" i="45"/>
  <c r="K31" i="60"/>
  <c r="K25" i="45"/>
  <c r="O31" i="60"/>
  <c r="O25" i="45"/>
  <c r="S31" i="60"/>
  <c r="S25" i="45"/>
  <c r="W31" i="60"/>
  <c r="W25" i="45"/>
  <c r="E34" i="60"/>
  <c r="E28" i="45"/>
  <c r="I34" i="60"/>
  <c r="I28" i="45"/>
  <c r="M34" i="60"/>
  <c r="M28" i="45"/>
  <c r="Q34" i="60"/>
  <c r="Q28" i="45"/>
  <c r="U34" i="60"/>
  <c r="U28" i="45"/>
  <c r="Y34" i="60"/>
  <c r="Y28" i="45"/>
  <c r="G35" i="60"/>
  <c r="G29" i="45"/>
  <c r="K35" i="60"/>
  <c r="K29" i="45"/>
  <c r="O35" i="60"/>
  <c r="O29" i="45"/>
  <c r="S35" i="60"/>
  <c r="S29" i="45"/>
  <c r="W35" i="60"/>
  <c r="W29" i="45"/>
  <c r="E36" i="60"/>
  <c r="E30" i="45"/>
  <c r="I36" i="60"/>
  <c r="I30" i="45"/>
  <c r="M36" i="60"/>
  <c r="M30" i="45"/>
  <c r="Q36" i="60"/>
  <c r="Q30" i="45"/>
  <c r="U36" i="60"/>
  <c r="U30" i="45"/>
  <c r="D38" i="60"/>
  <c r="D32" i="45"/>
  <c r="L38" i="60"/>
  <c r="L32" i="45"/>
  <c r="T38" i="60"/>
  <c r="T32" i="45"/>
  <c r="E38" i="60"/>
  <c r="E32" i="45"/>
  <c r="I38" i="60"/>
  <c r="I32" i="45"/>
  <c r="M38" i="60"/>
  <c r="M32" i="45"/>
  <c r="Q38" i="60"/>
  <c r="Q32" i="45"/>
  <c r="U38" i="60"/>
  <c r="U32" i="45"/>
  <c r="Y38" i="60"/>
  <c r="Y32" i="45"/>
  <c r="D10" i="45"/>
  <c r="D16" i="60"/>
  <c r="H16" i="60"/>
  <c r="H10" i="45"/>
  <c r="L16" i="60"/>
  <c r="L10" i="45"/>
  <c r="P16" i="60"/>
  <c r="P10" i="45"/>
  <c r="T16" i="60"/>
  <c r="T10" i="45"/>
  <c r="X16" i="60"/>
  <c r="X10" i="45"/>
  <c r="F17" i="60"/>
  <c r="F11" i="45"/>
  <c r="J17" i="60"/>
  <c r="J11" i="45"/>
  <c r="N17" i="60"/>
  <c r="N11" i="45"/>
  <c r="R17" i="60"/>
  <c r="R11" i="45"/>
  <c r="V17" i="60"/>
  <c r="V11" i="45"/>
  <c r="D12" i="45"/>
  <c r="D18" i="60"/>
  <c r="H18" i="60"/>
  <c r="H12" i="45"/>
  <c r="L18" i="60"/>
  <c r="L12" i="45"/>
  <c r="P18" i="60"/>
  <c r="P12" i="45"/>
  <c r="T18" i="60"/>
  <c r="T12" i="45"/>
  <c r="X18" i="60"/>
  <c r="X12" i="45"/>
  <c r="F19" i="60"/>
  <c r="F13" i="45"/>
  <c r="J19" i="60"/>
  <c r="J13" i="45"/>
  <c r="N19" i="60"/>
  <c r="N13" i="45"/>
  <c r="R19" i="60"/>
  <c r="R13" i="45"/>
  <c r="V19" i="60"/>
  <c r="V13" i="45"/>
  <c r="D14" i="45"/>
  <c r="D20" i="60"/>
  <c r="H20" i="60"/>
  <c r="H14" i="45"/>
  <c r="L20" i="60"/>
  <c r="L14" i="45"/>
  <c r="P20" i="60"/>
  <c r="P14" i="45"/>
  <c r="T20" i="60"/>
  <c r="T14" i="45"/>
  <c r="X20" i="60"/>
  <c r="X14" i="45"/>
  <c r="F21" i="60"/>
  <c r="F15" i="45"/>
  <c r="J21" i="60"/>
  <c r="J15" i="45"/>
  <c r="N21" i="60"/>
  <c r="N15" i="45"/>
  <c r="R21" i="60"/>
  <c r="R15" i="45"/>
  <c r="V21" i="60"/>
  <c r="V15" i="45"/>
  <c r="E16" i="60"/>
  <c r="E10" i="45"/>
  <c r="K16" i="60"/>
  <c r="K10" i="45"/>
  <c r="O16" i="60"/>
  <c r="O10" i="45"/>
  <c r="S16" i="60"/>
  <c r="S10" i="45"/>
  <c r="W16" i="60"/>
  <c r="W10" i="45"/>
  <c r="E17" i="60"/>
  <c r="E11" i="45"/>
  <c r="I17" i="60"/>
  <c r="I11" i="45"/>
  <c r="M17" i="60"/>
  <c r="M11" i="45"/>
  <c r="Q17" i="60"/>
  <c r="Q11" i="45"/>
  <c r="U17" i="60"/>
  <c r="U11" i="45"/>
  <c r="Y17" i="60"/>
  <c r="Y11" i="45"/>
  <c r="G18" i="60"/>
  <c r="G12" i="45"/>
  <c r="K18" i="60"/>
  <c r="K12" i="45"/>
  <c r="O18" i="60"/>
  <c r="O12" i="45"/>
  <c r="S18" i="60"/>
  <c r="S12" i="45"/>
  <c r="W18" i="60"/>
  <c r="W12" i="45"/>
  <c r="E19" i="60"/>
  <c r="E13" i="45"/>
  <c r="I19" i="60"/>
  <c r="I13" i="45"/>
  <c r="M19" i="60"/>
  <c r="M13" i="45"/>
  <c r="Q19" i="60"/>
  <c r="Q13" i="45"/>
  <c r="U19" i="60"/>
  <c r="U13" i="45"/>
  <c r="Y19" i="60"/>
  <c r="Y13" i="45"/>
  <c r="G20" i="60"/>
  <c r="G14" i="45"/>
  <c r="K20" i="60"/>
  <c r="K14" i="45"/>
  <c r="O20" i="60"/>
  <c r="O14" i="45"/>
  <c r="S20" i="60"/>
  <c r="S14" i="45"/>
  <c r="W20" i="60"/>
  <c r="W14" i="45"/>
  <c r="E21" i="60"/>
  <c r="E15" i="45"/>
  <c r="I21" i="60"/>
  <c r="I15" i="45"/>
  <c r="M21" i="60"/>
  <c r="M15" i="45"/>
  <c r="Q21" i="60"/>
  <c r="Q15" i="45"/>
  <c r="U21" i="60"/>
  <c r="U15" i="45"/>
  <c r="Y21" i="60"/>
  <c r="Y15" i="45"/>
  <c r="D18" i="45"/>
  <c r="D24" i="60"/>
  <c r="H24" i="60"/>
  <c r="H18" i="45"/>
  <c r="L24" i="60"/>
  <c r="L18" i="45"/>
  <c r="P24" i="60"/>
  <c r="P18" i="45"/>
  <c r="T24" i="60"/>
  <c r="T18" i="45"/>
  <c r="X24" i="60"/>
  <c r="X18" i="45"/>
  <c r="F25" i="60"/>
  <c r="F19" i="45"/>
  <c r="J25" i="60"/>
  <c r="J19" i="45"/>
  <c r="N25" i="60"/>
  <c r="N19" i="45"/>
  <c r="R25" i="60"/>
  <c r="R19" i="45"/>
  <c r="V25" i="60"/>
  <c r="V19" i="45"/>
  <c r="D20" i="45"/>
  <c r="D26" i="60"/>
  <c r="H26" i="60"/>
  <c r="H20" i="45"/>
  <c r="L26" i="60"/>
  <c r="L20" i="45"/>
  <c r="P26" i="60"/>
  <c r="P20" i="45"/>
  <c r="T26" i="60"/>
  <c r="T20" i="45"/>
  <c r="X26" i="60"/>
  <c r="X20" i="45"/>
  <c r="F30" i="60"/>
  <c r="F24" i="45"/>
  <c r="J30" i="60"/>
  <c r="J24" i="45"/>
  <c r="N30" i="60"/>
  <c r="N24" i="45"/>
  <c r="R30" i="60"/>
  <c r="R24" i="45"/>
  <c r="V30" i="60"/>
  <c r="V24" i="45"/>
  <c r="D31" i="60"/>
  <c r="D25" i="45"/>
  <c r="H31" i="60"/>
  <c r="H25" i="45"/>
  <c r="L31" i="60"/>
  <c r="L25" i="45"/>
  <c r="P31" i="60"/>
  <c r="P25" i="45"/>
  <c r="T31" i="60"/>
  <c r="T25" i="45"/>
  <c r="X31" i="60"/>
  <c r="X25" i="45"/>
  <c r="F34" i="60"/>
  <c r="F28" i="45"/>
  <c r="J34" i="60"/>
  <c r="J28" i="45"/>
  <c r="N34" i="60"/>
  <c r="N28" i="45"/>
  <c r="R34" i="60"/>
  <c r="R28" i="45"/>
  <c r="V34" i="60"/>
  <c r="V28" i="45"/>
  <c r="D35" i="60"/>
  <c r="D29" i="45"/>
  <c r="H35" i="60"/>
  <c r="H29" i="45"/>
  <c r="L35" i="60"/>
  <c r="L29" i="45"/>
  <c r="P35" i="60"/>
  <c r="P29" i="45"/>
  <c r="T35" i="60"/>
  <c r="T29" i="45"/>
  <c r="X35" i="60"/>
  <c r="X29" i="45"/>
  <c r="F36" i="60"/>
  <c r="F30" i="45"/>
  <c r="J36" i="60"/>
  <c r="J30" i="45"/>
  <c r="N36" i="60"/>
  <c r="N30" i="45"/>
  <c r="R36" i="60"/>
  <c r="R30" i="45"/>
  <c r="V36" i="60"/>
  <c r="V30" i="45"/>
  <c r="F38" i="60"/>
  <c r="F32" i="45"/>
  <c r="N38" i="60"/>
  <c r="N32" i="45"/>
  <c r="V38" i="60"/>
  <c r="V32" i="45"/>
  <c r="E24" i="60"/>
  <c r="E18" i="45"/>
  <c r="I24" i="60"/>
  <c r="I18" i="45"/>
  <c r="M24" i="60"/>
  <c r="M18" i="45"/>
  <c r="Q24" i="60"/>
  <c r="Q18" i="45"/>
  <c r="U24" i="60"/>
  <c r="U18" i="45"/>
  <c r="Y24" i="60"/>
  <c r="Y18" i="45"/>
  <c r="G25" i="60"/>
  <c r="G19" i="45"/>
  <c r="K25" i="60"/>
  <c r="K19" i="45"/>
  <c r="O25" i="60"/>
  <c r="O19" i="45"/>
  <c r="S25" i="60"/>
  <c r="S19" i="45"/>
  <c r="W25" i="60"/>
  <c r="W19" i="45"/>
  <c r="E26" i="60"/>
  <c r="E20" i="45"/>
  <c r="I26" i="60"/>
  <c r="I20" i="45"/>
  <c r="M26" i="60"/>
  <c r="M20" i="45"/>
  <c r="Q26" i="60"/>
  <c r="Q20" i="45"/>
  <c r="U26" i="60"/>
  <c r="U20" i="45"/>
  <c r="Y26" i="60"/>
  <c r="Y20" i="45"/>
  <c r="G30" i="60"/>
  <c r="G24" i="45"/>
  <c r="K30" i="60"/>
  <c r="K24" i="45"/>
  <c r="O30" i="60"/>
  <c r="O24" i="45"/>
  <c r="S30" i="60"/>
  <c r="S24" i="45"/>
  <c r="W30" i="60"/>
  <c r="W24" i="45"/>
  <c r="E31" i="60"/>
  <c r="E25" i="45"/>
  <c r="I31" i="60"/>
  <c r="I25" i="45"/>
  <c r="M31" i="60"/>
  <c r="M25" i="45"/>
  <c r="Q31" i="60"/>
  <c r="Q25" i="45"/>
  <c r="U31" i="60"/>
  <c r="U25" i="45"/>
  <c r="Y31" i="60"/>
  <c r="Y25" i="45"/>
  <c r="G34" i="60"/>
  <c r="G28" i="45"/>
  <c r="K34" i="60"/>
  <c r="K28" i="45"/>
  <c r="O34" i="60"/>
  <c r="O28" i="45"/>
  <c r="S34" i="60"/>
  <c r="S28" i="45"/>
  <c r="W34" i="60"/>
  <c r="W28" i="45"/>
  <c r="E35" i="60"/>
  <c r="E29" i="45"/>
  <c r="I35" i="60"/>
  <c r="I29" i="45"/>
  <c r="M35" i="60"/>
  <c r="M29" i="45"/>
  <c r="Q35" i="60"/>
  <c r="Q29" i="45"/>
  <c r="U35" i="60"/>
  <c r="U29" i="45"/>
  <c r="Y35" i="60"/>
  <c r="Y29" i="45"/>
  <c r="G36" i="60"/>
  <c r="G30" i="45"/>
  <c r="K36" i="60"/>
  <c r="K30" i="45"/>
  <c r="O36" i="60"/>
  <c r="O30" i="45"/>
  <c r="S36" i="60"/>
  <c r="S30" i="45"/>
  <c r="W36" i="60"/>
  <c r="W30" i="45"/>
  <c r="H38" i="60"/>
  <c r="H32" i="45"/>
  <c r="P38" i="60"/>
  <c r="P32" i="45"/>
  <c r="X38" i="60"/>
  <c r="X32" i="45"/>
  <c r="Y36" i="60"/>
  <c r="Y30" i="45"/>
  <c r="G38" i="60"/>
  <c r="G32" i="45"/>
  <c r="K38" i="60"/>
  <c r="K32" i="45"/>
  <c r="O38" i="60"/>
  <c r="O32" i="45"/>
  <c r="S38" i="60"/>
  <c r="S32" i="45"/>
  <c r="W38" i="60"/>
  <c r="W32" i="45"/>
  <c r="Z35" i="32"/>
  <c r="Z25" i="32"/>
  <c r="Z36" i="32"/>
  <c r="Z26" i="32"/>
  <c r="Z24" i="32"/>
  <c r="Z48" i="32"/>
  <c r="Z18" i="32"/>
  <c r="Z16" i="32"/>
  <c r="Z71" i="32"/>
  <c r="Z74" i="32"/>
  <c r="Z49" i="32"/>
  <c r="Z53" i="32"/>
  <c r="Z17" i="32"/>
  <c r="Z38" i="32"/>
  <c r="Z46" i="32"/>
  <c r="Z19" i="32"/>
  <c r="Z21" i="32"/>
  <c r="Z45" i="32"/>
  <c r="Z30" i="32"/>
  <c r="Z20" i="32"/>
  <c r="Z44" i="32"/>
  <c r="Z31" i="32"/>
  <c r="H18" i="61" l="1"/>
  <c r="H16" i="61"/>
  <c r="R84" i="60"/>
  <c r="R95" i="60" s="1"/>
  <c r="O84" i="60"/>
  <c r="O95" i="60" s="1"/>
  <c r="S84" i="60"/>
  <c r="S95" i="60" s="1"/>
  <c r="K84" i="60"/>
  <c r="K95" i="60" s="1"/>
  <c r="J84" i="60"/>
  <c r="J95" i="60" s="1"/>
  <c r="D84" i="60"/>
  <c r="D95" i="60" s="1"/>
  <c r="B84" i="32"/>
  <c r="B95" i="32" s="1"/>
  <c r="Z84" i="32"/>
  <c r="Y99" i="55"/>
  <c r="Y106" i="55" s="1"/>
  <c r="Y96" i="55"/>
  <c r="Z96" i="55" s="1"/>
  <c r="N99" i="58"/>
  <c r="N106" i="58" s="1"/>
  <c r="T99" i="58"/>
  <c r="T106" i="58" s="1"/>
  <c r="K99" i="57"/>
  <c r="K106" i="57" s="1"/>
  <c r="J99" i="57"/>
  <c r="J106" i="57" s="1"/>
  <c r="L99" i="57"/>
  <c r="L106" i="57" s="1"/>
  <c r="L61" i="57"/>
  <c r="Y99" i="56"/>
  <c r="Y106" i="56" s="1"/>
  <c r="Y61" i="56"/>
  <c r="L99" i="55"/>
  <c r="L106" i="55" s="1"/>
  <c r="M99" i="55"/>
  <c r="M106" i="55" s="1"/>
  <c r="T99" i="55"/>
  <c r="T106" i="55" s="1"/>
  <c r="J99" i="55"/>
  <c r="J106" i="55" s="1"/>
  <c r="R99" i="55"/>
  <c r="R106" i="55" s="1"/>
  <c r="G99" i="55"/>
  <c r="G106" i="55" s="1"/>
  <c r="F99" i="55"/>
  <c r="F106" i="55" s="1"/>
  <c r="K99" i="55"/>
  <c r="K106" i="55" s="1"/>
  <c r="K61" i="55"/>
  <c r="S99" i="55"/>
  <c r="S106" i="55" s="1"/>
  <c r="N99" i="55"/>
  <c r="N106" i="55" s="1"/>
  <c r="V99" i="55"/>
  <c r="V106" i="55" s="1"/>
  <c r="L99" i="54"/>
  <c r="L106" i="54" s="1"/>
  <c r="L61" i="54"/>
  <c r="Z51" i="60"/>
  <c r="Z43" i="60"/>
  <c r="Z52" i="60"/>
  <c r="Z40" i="60"/>
  <c r="Z41" i="60"/>
  <c r="Z50" i="60"/>
  <c r="Z39" i="60"/>
  <c r="Z42" i="60"/>
  <c r="Z96" i="54"/>
  <c r="Z96" i="58"/>
  <c r="Z96" i="57"/>
  <c r="Z96" i="56"/>
  <c r="E99" i="55"/>
  <c r="E106" i="55" s="1"/>
  <c r="Q99" i="54"/>
  <c r="Q106" i="54" s="1"/>
  <c r="L99" i="56"/>
  <c r="L106" i="56" s="1"/>
  <c r="Z21" i="60"/>
  <c r="E99" i="57"/>
  <c r="E106" i="57" s="1"/>
  <c r="G99" i="54"/>
  <c r="G106" i="54" s="1"/>
  <c r="S99" i="56"/>
  <c r="S106" i="56" s="1"/>
  <c r="T99" i="56"/>
  <c r="T106" i="56" s="1"/>
  <c r="P99" i="56"/>
  <c r="P106" i="56" s="1"/>
  <c r="V99" i="57"/>
  <c r="V106" i="57" s="1"/>
  <c r="S99" i="54"/>
  <c r="S106" i="54" s="1"/>
  <c r="O99" i="54"/>
  <c r="O106" i="54" s="1"/>
  <c r="U99" i="55"/>
  <c r="U106" i="55" s="1"/>
  <c r="I99" i="58"/>
  <c r="I106" i="58" s="1"/>
  <c r="F99" i="58"/>
  <c r="F106" i="58" s="1"/>
  <c r="V99" i="58"/>
  <c r="V106" i="58" s="1"/>
  <c r="E99" i="56"/>
  <c r="E106" i="56" s="1"/>
  <c r="P99" i="55"/>
  <c r="P106" i="55" s="1"/>
  <c r="Y99" i="54"/>
  <c r="Y106" i="54" s="1"/>
  <c r="T99" i="54"/>
  <c r="T106" i="54" s="1"/>
  <c r="I99" i="54"/>
  <c r="I106" i="54" s="1"/>
  <c r="J99" i="54"/>
  <c r="J106" i="54" s="1"/>
  <c r="E99" i="54"/>
  <c r="E106" i="54" s="1"/>
  <c r="L99" i="58"/>
  <c r="L106" i="58" s="1"/>
  <c r="Z74" i="60"/>
  <c r="Z49" i="60"/>
  <c r="S99" i="57"/>
  <c r="S106" i="57" s="1"/>
  <c r="Y99" i="57"/>
  <c r="Y106" i="57" s="1"/>
  <c r="Z44" i="60"/>
  <c r="Z53" i="60"/>
  <c r="Z48" i="60"/>
  <c r="Z71" i="60"/>
  <c r="Z54" i="58"/>
  <c r="G99" i="58"/>
  <c r="G106" i="58" s="1"/>
  <c r="D99" i="55"/>
  <c r="D99" i="54"/>
  <c r="Z54" i="57"/>
  <c r="H99" i="57"/>
  <c r="H106" i="57" s="1"/>
  <c r="R99" i="57"/>
  <c r="R106" i="57" s="1"/>
  <c r="Q99" i="57"/>
  <c r="Q106" i="57" s="1"/>
  <c r="N99" i="57"/>
  <c r="N106" i="57" s="1"/>
  <c r="O99" i="57"/>
  <c r="O106" i="57" s="1"/>
  <c r="X99" i="54"/>
  <c r="X106" i="54" s="1"/>
  <c r="H99" i="55"/>
  <c r="H106" i="55" s="1"/>
  <c r="F99" i="54"/>
  <c r="F106" i="54" s="1"/>
  <c r="F99" i="57"/>
  <c r="F106" i="57" s="1"/>
  <c r="Z54" i="55"/>
  <c r="Z54" i="54"/>
  <c r="D99" i="57"/>
  <c r="X99" i="56"/>
  <c r="X106" i="56" s="1"/>
  <c r="P99" i="57"/>
  <c r="P106" i="57" s="1"/>
  <c r="P99" i="54"/>
  <c r="P106" i="54" s="1"/>
  <c r="Z81" i="56"/>
  <c r="I99" i="55"/>
  <c r="I106" i="55" s="1"/>
  <c r="X99" i="55"/>
  <c r="X106" i="55" s="1"/>
  <c r="H99" i="54"/>
  <c r="H106" i="54" s="1"/>
  <c r="I99" i="57"/>
  <c r="I106" i="57" s="1"/>
  <c r="T99" i="57"/>
  <c r="T106" i="57" s="1"/>
  <c r="H99" i="56"/>
  <c r="H106" i="56" s="1"/>
  <c r="U99" i="54"/>
  <c r="U106" i="54" s="1"/>
  <c r="O99" i="56"/>
  <c r="O106" i="56" s="1"/>
  <c r="Z81" i="58"/>
  <c r="D99" i="56"/>
  <c r="O99" i="55"/>
  <c r="O106" i="55" s="1"/>
  <c r="W99" i="58"/>
  <c r="W106" i="58" s="1"/>
  <c r="M99" i="54"/>
  <c r="M106" i="54" s="1"/>
  <c r="K99" i="56"/>
  <c r="K106" i="56" s="1"/>
  <c r="Z81" i="57"/>
  <c r="Z54" i="56"/>
  <c r="X99" i="58"/>
  <c r="X106" i="58" s="1"/>
  <c r="Q99" i="58"/>
  <c r="Q106" i="58" s="1"/>
  <c r="R99" i="58"/>
  <c r="R106" i="58" s="1"/>
  <c r="N99" i="54"/>
  <c r="N106" i="54" s="1"/>
  <c r="D99" i="58"/>
  <c r="Q99" i="55"/>
  <c r="Q106" i="55" s="1"/>
  <c r="O99" i="58"/>
  <c r="O106" i="58" s="1"/>
  <c r="I99" i="56"/>
  <c r="I106" i="56" s="1"/>
  <c r="G99" i="57"/>
  <c r="G106" i="57" s="1"/>
  <c r="S99" i="58"/>
  <c r="S106" i="58" s="1"/>
  <c r="V99" i="54"/>
  <c r="V106" i="54" s="1"/>
  <c r="F99" i="56"/>
  <c r="F106" i="56" s="1"/>
  <c r="J99" i="56"/>
  <c r="J106" i="56" s="1"/>
  <c r="K99" i="58"/>
  <c r="K106" i="58" s="1"/>
  <c r="Z81" i="54"/>
  <c r="M99" i="57"/>
  <c r="M106" i="57" s="1"/>
  <c r="W99" i="55"/>
  <c r="W106" i="55" s="1"/>
  <c r="M99" i="56"/>
  <c r="M106" i="56" s="1"/>
  <c r="H99" i="58"/>
  <c r="H106" i="58" s="1"/>
  <c r="N99" i="56"/>
  <c r="N106" i="56" s="1"/>
  <c r="W99" i="54"/>
  <c r="W106" i="54" s="1"/>
  <c r="R99" i="56"/>
  <c r="R106" i="56" s="1"/>
  <c r="Q99" i="56"/>
  <c r="Q106" i="56" s="1"/>
  <c r="Y99" i="58"/>
  <c r="Y106" i="58" s="1"/>
  <c r="E99" i="58"/>
  <c r="E106" i="58" s="1"/>
  <c r="V99" i="56"/>
  <c r="V106" i="56" s="1"/>
  <c r="U99" i="56"/>
  <c r="U106" i="56" s="1"/>
  <c r="U99" i="58"/>
  <c r="U106" i="58" s="1"/>
  <c r="J99" i="58"/>
  <c r="J106" i="58" s="1"/>
  <c r="W99" i="56"/>
  <c r="W106" i="56" s="1"/>
  <c r="W99" i="57"/>
  <c r="W106" i="57" s="1"/>
  <c r="G99" i="56"/>
  <c r="G106" i="56" s="1"/>
  <c r="X99" i="57"/>
  <c r="X106" i="57" s="1"/>
  <c r="M99" i="58"/>
  <c r="M106" i="58" s="1"/>
  <c r="R99" i="54"/>
  <c r="R106" i="54" s="1"/>
  <c r="U99" i="57"/>
  <c r="U106" i="57" s="1"/>
  <c r="Z81" i="55"/>
  <c r="P99" i="58"/>
  <c r="P106" i="58" s="1"/>
  <c r="K99" i="54"/>
  <c r="K106" i="54" s="1"/>
  <c r="Z26" i="60"/>
  <c r="Z24" i="60"/>
  <c r="Z20" i="60"/>
  <c r="Z18" i="60"/>
  <c r="Z16" i="60"/>
  <c r="Z32" i="45"/>
  <c r="Z28" i="45"/>
  <c r="Z24" i="45"/>
  <c r="Z25" i="60"/>
  <c r="Z19" i="60"/>
  <c r="Z17" i="60"/>
  <c r="Z25" i="45"/>
  <c r="Z35" i="60"/>
  <c r="Z31" i="60"/>
  <c r="Z38" i="60"/>
  <c r="Z36" i="60"/>
  <c r="Z34" i="60"/>
  <c r="Z30" i="60"/>
  <c r="Z95" i="32" l="1"/>
  <c r="B84" i="60"/>
  <c r="B95" i="60" s="1"/>
  <c r="B96" i="32"/>
  <c r="Z95" i="60"/>
  <c r="Z84" i="60"/>
  <c r="Z61" i="56"/>
  <c r="D106" i="54"/>
  <c r="Z99" i="54"/>
  <c r="Z106" i="54" s="1"/>
  <c r="Z61" i="54"/>
  <c r="Z61" i="57"/>
  <c r="Z61" i="55"/>
  <c r="D106" i="58"/>
  <c r="Z99" i="58"/>
  <c r="Z106" i="58" s="1"/>
  <c r="AA106" i="58" s="1"/>
  <c r="Z99" i="57"/>
  <c r="Z106" i="57" s="1"/>
  <c r="AA106" i="57" s="1"/>
  <c r="D106" i="57"/>
  <c r="Z99" i="55"/>
  <c r="Z106" i="55" s="1"/>
  <c r="AA106" i="55" s="1"/>
  <c r="D106" i="55"/>
  <c r="Z61" i="58"/>
  <c r="D106" i="56"/>
  <c r="Z99" i="56"/>
  <c r="Z106" i="56" s="1"/>
  <c r="AA106" i="56" s="1"/>
  <c r="B96" i="60" l="1"/>
  <c r="B52" i="45" l="1"/>
  <c r="H12" i="44"/>
  <c r="L12" i="44" l="1"/>
  <c r="D12" i="60" s="1"/>
  <c r="D66" i="60" l="1"/>
  <c r="Z6" i="45"/>
  <c r="B41" i="45" s="1"/>
  <c r="Z15" i="45"/>
  <c r="Z10" i="45"/>
  <c r="Z11" i="45"/>
  <c r="Z14" i="45"/>
  <c r="Z20" i="45"/>
  <c r="Z13" i="45"/>
  <c r="Z12" i="45"/>
  <c r="D126" i="60" l="1"/>
  <c r="D127" i="60"/>
  <c r="D106" i="60"/>
  <c r="D120" i="60"/>
  <c r="D108" i="60"/>
  <c r="D114" i="60"/>
  <c r="D118" i="60"/>
  <c r="W126" i="60"/>
  <c r="W124" i="60"/>
  <c r="W122" i="60"/>
  <c r="W120" i="60"/>
  <c r="W117" i="60"/>
  <c r="W113" i="60"/>
  <c r="W109" i="60"/>
  <c r="W108" i="60"/>
  <c r="W106" i="60"/>
  <c r="W127" i="60"/>
  <c r="W125" i="60"/>
  <c r="W123" i="60"/>
  <c r="W121" i="60"/>
  <c r="W119" i="60"/>
  <c r="W115" i="60"/>
  <c r="W118" i="60"/>
  <c r="W114" i="60"/>
  <c r="F124" i="60"/>
  <c r="F120" i="60"/>
  <c r="F118" i="60"/>
  <c r="F114" i="60"/>
  <c r="F127" i="60"/>
  <c r="F108" i="60"/>
  <c r="F106" i="60"/>
  <c r="F121" i="60"/>
  <c r="I126" i="60"/>
  <c r="I124" i="60"/>
  <c r="I122" i="60"/>
  <c r="I120" i="60"/>
  <c r="I119" i="60"/>
  <c r="I115" i="60"/>
  <c r="I108" i="60"/>
  <c r="I106" i="60"/>
  <c r="K126" i="60"/>
  <c r="K124" i="60"/>
  <c r="K122" i="60"/>
  <c r="K120" i="60"/>
  <c r="K117" i="60"/>
  <c r="K113" i="60"/>
  <c r="K109" i="60"/>
  <c r="K108" i="60"/>
  <c r="K106" i="60"/>
  <c r="M126" i="60"/>
  <c r="M124" i="60"/>
  <c r="M122" i="60"/>
  <c r="M120" i="60"/>
  <c r="M119" i="60"/>
  <c r="M115" i="60"/>
  <c r="M108" i="60"/>
  <c r="M106" i="60"/>
  <c r="O126" i="60"/>
  <c r="O124" i="60"/>
  <c r="O122" i="60"/>
  <c r="O120" i="60"/>
  <c r="O117" i="60"/>
  <c r="O113" i="60"/>
  <c r="O109" i="60"/>
  <c r="O108" i="60"/>
  <c r="O106" i="60"/>
  <c r="Q126" i="60"/>
  <c r="Q124" i="60"/>
  <c r="Q122" i="60"/>
  <c r="Q120" i="60"/>
  <c r="Q119" i="60"/>
  <c r="Q115" i="60"/>
  <c r="Q108" i="60"/>
  <c r="Q106" i="60"/>
  <c r="S126" i="60"/>
  <c r="S124" i="60"/>
  <c r="S122" i="60"/>
  <c r="S120" i="60"/>
  <c r="S117" i="60"/>
  <c r="S113" i="60"/>
  <c r="S109" i="60"/>
  <c r="S108" i="60"/>
  <c r="S106" i="60"/>
  <c r="U126" i="60"/>
  <c r="U124" i="60"/>
  <c r="U122" i="60"/>
  <c r="U120" i="60"/>
  <c r="U108" i="60"/>
  <c r="U117" i="60"/>
  <c r="U113" i="60"/>
  <c r="U109" i="60"/>
  <c r="U106" i="60"/>
  <c r="Y126" i="60"/>
  <c r="Y124" i="60"/>
  <c r="Y122" i="60"/>
  <c r="Y120" i="60"/>
  <c r="Y108" i="60"/>
  <c r="Y117" i="60"/>
  <c r="Y113" i="60"/>
  <c r="Y109" i="60"/>
  <c r="Y106" i="60"/>
  <c r="H125" i="60"/>
  <c r="H121" i="60"/>
  <c r="H119" i="60"/>
  <c r="H117" i="60"/>
  <c r="H115" i="60"/>
  <c r="H113" i="60"/>
  <c r="H109" i="60"/>
  <c r="H108" i="60"/>
  <c r="H106" i="60"/>
  <c r="H122" i="60"/>
  <c r="E126" i="60"/>
  <c r="E124" i="60"/>
  <c r="E122" i="60"/>
  <c r="E120" i="60"/>
  <c r="E119" i="60"/>
  <c r="E115" i="60"/>
  <c r="E108" i="60"/>
  <c r="E106" i="60"/>
  <c r="J124" i="60"/>
  <c r="J120" i="60"/>
  <c r="J118" i="60"/>
  <c r="J114" i="60"/>
  <c r="J125" i="60"/>
  <c r="J108" i="60"/>
  <c r="J106" i="60"/>
  <c r="J123" i="60"/>
  <c r="L125" i="60"/>
  <c r="L121" i="60"/>
  <c r="L118" i="60"/>
  <c r="L114" i="60"/>
  <c r="L126" i="60"/>
  <c r="L108" i="60"/>
  <c r="L106" i="60"/>
  <c r="L120" i="60"/>
  <c r="N124" i="60"/>
  <c r="N120" i="60"/>
  <c r="N118" i="60"/>
  <c r="N114" i="60"/>
  <c r="N127" i="60"/>
  <c r="N108" i="60"/>
  <c r="N106" i="60"/>
  <c r="N121" i="60"/>
  <c r="P125" i="60"/>
  <c r="P121" i="60"/>
  <c r="P118" i="60"/>
  <c r="P114" i="60"/>
  <c r="P124" i="60"/>
  <c r="P108" i="60"/>
  <c r="P106" i="60"/>
  <c r="P122" i="60"/>
  <c r="R124" i="60"/>
  <c r="R120" i="60"/>
  <c r="R118" i="60"/>
  <c r="R114" i="60"/>
  <c r="R125" i="60"/>
  <c r="R108" i="60"/>
  <c r="R106" i="60"/>
  <c r="R123" i="60"/>
  <c r="T125" i="60"/>
  <c r="T121" i="60"/>
  <c r="T118" i="60"/>
  <c r="T114" i="60"/>
  <c r="T108" i="60"/>
  <c r="T122" i="60"/>
  <c r="T106" i="60"/>
  <c r="T120" i="60"/>
  <c r="V124" i="60"/>
  <c r="V120" i="60"/>
  <c r="V118" i="60"/>
  <c r="V114" i="60"/>
  <c r="V108" i="60"/>
  <c r="V123" i="60"/>
  <c r="V106" i="60"/>
  <c r="V121" i="60"/>
  <c r="X125" i="60"/>
  <c r="X121" i="60"/>
  <c r="X118" i="60"/>
  <c r="X114" i="60"/>
  <c r="X108" i="60"/>
  <c r="X120" i="60"/>
  <c r="X106" i="60"/>
  <c r="X122" i="60"/>
  <c r="F126" i="60"/>
  <c r="F122" i="60"/>
  <c r="F119" i="60"/>
  <c r="F117" i="60"/>
  <c r="F115" i="60"/>
  <c r="F113" i="60"/>
  <c r="F109" i="60"/>
  <c r="F123" i="60"/>
  <c r="F125" i="60"/>
  <c r="I127" i="60"/>
  <c r="I125" i="60"/>
  <c r="I123" i="60"/>
  <c r="I121" i="60"/>
  <c r="I118" i="60"/>
  <c r="I114" i="60"/>
  <c r="I117" i="60"/>
  <c r="I113" i="60"/>
  <c r="I109" i="60"/>
  <c r="K127" i="60"/>
  <c r="K125" i="60"/>
  <c r="K123" i="60"/>
  <c r="K121" i="60"/>
  <c r="K119" i="60"/>
  <c r="K115" i="60"/>
  <c r="K118" i="60"/>
  <c r="K114" i="60"/>
  <c r="M127" i="60"/>
  <c r="M125" i="60"/>
  <c r="M123" i="60"/>
  <c r="M121" i="60"/>
  <c r="M118" i="60"/>
  <c r="M114" i="60"/>
  <c r="M117" i="60"/>
  <c r="M113" i="60"/>
  <c r="M109" i="60"/>
  <c r="O127" i="60"/>
  <c r="O125" i="60"/>
  <c r="O123" i="60"/>
  <c r="O121" i="60"/>
  <c r="O119" i="60"/>
  <c r="O115" i="60"/>
  <c r="O118" i="60"/>
  <c r="O114" i="60"/>
  <c r="Q127" i="60"/>
  <c r="Q125" i="60"/>
  <c r="Q123" i="60"/>
  <c r="Q121" i="60"/>
  <c r="Q118" i="60"/>
  <c r="Q114" i="60"/>
  <c r="Q117" i="60"/>
  <c r="Q113" i="60"/>
  <c r="Q109" i="60"/>
  <c r="S127" i="60"/>
  <c r="S125" i="60"/>
  <c r="S123" i="60"/>
  <c r="S121" i="60"/>
  <c r="S119" i="60"/>
  <c r="S115" i="60"/>
  <c r="S118" i="60"/>
  <c r="S114" i="60"/>
  <c r="U127" i="60"/>
  <c r="U125" i="60"/>
  <c r="U123" i="60"/>
  <c r="U121" i="60"/>
  <c r="U118" i="60"/>
  <c r="U114" i="60"/>
  <c r="U119" i="60"/>
  <c r="U115" i="60"/>
  <c r="Y127" i="60"/>
  <c r="Y125" i="60"/>
  <c r="Y123" i="60"/>
  <c r="Y121" i="60"/>
  <c r="Y118" i="60"/>
  <c r="Y114" i="60"/>
  <c r="Y119" i="60"/>
  <c r="Y115" i="60"/>
  <c r="H127" i="60"/>
  <c r="H123" i="60"/>
  <c r="H120" i="60"/>
  <c r="H118" i="60"/>
  <c r="H124" i="60"/>
  <c r="E127" i="60"/>
  <c r="E123" i="60"/>
  <c r="E118" i="60"/>
  <c r="E113" i="60"/>
  <c r="J126" i="60"/>
  <c r="J119" i="60"/>
  <c r="J115" i="60"/>
  <c r="J121" i="60"/>
  <c r="L127" i="60"/>
  <c r="L119" i="60"/>
  <c r="L115" i="60"/>
  <c r="L122" i="60"/>
  <c r="N126" i="60"/>
  <c r="N119" i="60"/>
  <c r="N115" i="60"/>
  <c r="N123" i="60"/>
  <c r="P127" i="60"/>
  <c r="P119" i="60"/>
  <c r="P115" i="60"/>
  <c r="P120" i="60"/>
  <c r="R126" i="60"/>
  <c r="R119" i="60"/>
  <c r="R115" i="60"/>
  <c r="R121" i="60"/>
  <c r="T127" i="60"/>
  <c r="T119" i="60"/>
  <c r="T115" i="60"/>
  <c r="T126" i="60"/>
  <c r="V126" i="60"/>
  <c r="V119" i="60"/>
  <c r="V115" i="60"/>
  <c r="V127" i="60"/>
  <c r="X127" i="60"/>
  <c r="X119" i="60"/>
  <c r="X115" i="60"/>
  <c r="X124" i="60"/>
  <c r="H114" i="60"/>
  <c r="H126" i="60"/>
  <c r="E125" i="60"/>
  <c r="E121" i="60"/>
  <c r="E114" i="60"/>
  <c r="E117" i="60"/>
  <c r="E109" i="60"/>
  <c r="J122" i="60"/>
  <c r="J117" i="60"/>
  <c r="J113" i="60"/>
  <c r="J109" i="60"/>
  <c r="J127" i="60"/>
  <c r="L123" i="60"/>
  <c r="L117" i="60"/>
  <c r="L113" i="60"/>
  <c r="L109" i="60"/>
  <c r="L124" i="60"/>
  <c r="N122" i="60"/>
  <c r="N117" i="60"/>
  <c r="N113" i="60"/>
  <c r="N109" i="60"/>
  <c r="N125" i="60"/>
  <c r="P123" i="60"/>
  <c r="P117" i="60"/>
  <c r="P113" i="60"/>
  <c r="P109" i="60"/>
  <c r="P126" i="60"/>
  <c r="R122" i="60"/>
  <c r="R117" i="60"/>
  <c r="R113" i="60"/>
  <c r="R109" i="60"/>
  <c r="R127" i="60"/>
  <c r="T123" i="60"/>
  <c r="T117" i="60"/>
  <c r="T113" i="60"/>
  <c r="T109" i="60"/>
  <c r="T124" i="60"/>
  <c r="V122" i="60"/>
  <c r="V117" i="60"/>
  <c r="V113" i="60"/>
  <c r="V109" i="60"/>
  <c r="V125" i="60"/>
  <c r="X123" i="60"/>
  <c r="X117" i="60"/>
  <c r="X113" i="60"/>
  <c r="X109" i="60"/>
  <c r="X126" i="60"/>
  <c r="G126" i="60"/>
  <c r="G124" i="60"/>
  <c r="G122" i="60"/>
  <c r="G119" i="60"/>
  <c r="G115" i="60"/>
  <c r="G120" i="60"/>
  <c r="G108" i="60"/>
  <c r="G106" i="60"/>
  <c r="G127" i="60"/>
  <c r="G125" i="60"/>
  <c r="G123" i="60"/>
  <c r="G121" i="60"/>
  <c r="G117" i="60"/>
  <c r="G113" i="60"/>
  <c r="G109" i="60"/>
  <c r="G118" i="60"/>
  <c r="G114" i="60"/>
  <c r="D124" i="60"/>
  <c r="D122" i="60"/>
  <c r="D109" i="60"/>
  <c r="D113" i="60"/>
  <c r="D115" i="60"/>
  <c r="D117" i="60"/>
  <c r="D119" i="60"/>
  <c r="D121" i="60"/>
  <c r="Z122" i="60" l="1"/>
  <c r="Z115" i="60"/>
  <c r="Z126" i="60"/>
  <c r="Z124" i="60"/>
  <c r="Z108" i="60"/>
  <c r="Z125" i="60"/>
  <c r="Z121" i="60"/>
  <c r="Z117" i="60"/>
  <c r="Z106" i="60"/>
  <c r="Z118" i="60"/>
  <c r="Z113" i="60"/>
  <c r="Z114" i="60"/>
  <c r="Z127" i="60"/>
  <c r="Z119" i="60"/>
  <c r="Z120" i="60"/>
  <c r="Z109" i="60"/>
  <c r="B54" i="54" l="1"/>
  <c r="B55" i="54" l="1"/>
  <c r="B61" i="54"/>
  <c r="B99" i="54"/>
  <c r="B106" i="54" s="1"/>
  <c r="AA106" i="54" s="1"/>
  <c r="L135" i="60" l="1"/>
  <c r="Z116" i="60"/>
  <c r="B139" i="60"/>
  <c r="N135" i="60" l="1"/>
  <c r="G135" i="60"/>
  <c r="P135" i="60"/>
  <c r="D123" i="60" l="1"/>
  <c r="Z123" i="60" s="1"/>
  <c r="H25" i="31"/>
  <c r="H26" i="31"/>
  <c r="L26" i="31" s="1"/>
  <c r="R12" i="32" s="1"/>
  <c r="C23" i="44"/>
  <c r="C34" i="31"/>
  <c r="H28" i="31"/>
  <c r="L28" i="31" s="1"/>
  <c r="T12" i="32" s="1"/>
  <c r="H24" i="31"/>
  <c r="L24" i="31" s="1"/>
  <c r="P12" i="32" s="1"/>
  <c r="H29" i="31"/>
  <c r="H27" i="31"/>
  <c r="L27" i="31" s="1"/>
  <c r="S12" i="32" s="1"/>
  <c r="H23" i="31"/>
  <c r="C28" i="44"/>
  <c r="H28" i="44" s="1"/>
  <c r="C26" i="44"/>
  <c r="H26" i="44" s="1"/>
  <c r="L26" i="44" s="1"/>
  <c r="R12" i="60" s="1"/>
  <c r="C29" i="44"/>
  <c r="H29" i="44" s="1"/>
  <c r="L29" i="44" s="1"/>
  <c r="U12" i="60" s="1"/>
  <c r="C24" i="44"/>
  <c r="H24" i="44" s="1"/>
  <c r="L24" i="44" s="1"/>
  <c r="P12" i="60" s="1"/>
  <c r="C27" i="44"/>
  <c r="H27" i="44" s="1"/>
  <c r="C25" i="44"/>
  <c r="H25" i="44" s="1"/>
  <c r="L25" i="44" s="1"/>
  <c r="Q12" i="60" s="1"/>
  <c r="L25" i="31"/>
  <c r="Q12" i="32"/>
  <c r="L29" i="31"/>
  <c r="U12" i="32"/>
  <c r="W24" i="62" l="1"/>
  <c r="W25" i="62" s="1"/>
  <c r="T32" i="32"/>
  <c r="T23" i="32"/>
  <c r="P28" i="32"/>
  <c r="P32" i="32"/>
  <c r="U24" i="62"/>
  <c r="U25" i="62" s="1"/>
  <c r="U5" i="62" s="1"/>
  <c r="U5" i="61" s="1"/>
  <c r="R29" i="32"/>
  <c r="R23" i="32"/>
  <c r="S32" i="32"/>
  <c r="S29" i="32"/>
  <c r="T24" i="62"/>
  <c r="T25" i="62" s="1"/>
  <c r="Q73" i="32"/>
  <c r="Q73" i="60" s="1"/>
  <c r="Q28" i="32"/>
  <c r="Q33" i="32"/>
  <c r="X24" i="62"/>
  <c r="X25" i="62" s="1"/>
  <c r="U23" i="32"/>
  <c r="U29" i="32"/>
  <c r="H34" i="31"/>
  <c r="L23" i="31"/>
  <c r="O12" i="32" s="1"/>
  <c r="D135" i="60"/>
  <c r="Z12" i="32"/>
  <c r="T72" i="32" s="1"/>
  <c r="T72" i="60" s="1"/>
  <c r="V15" i="32"/>
  <c r="G15" i="32"/>
  <c r="D69" i="32"/>
  <c r="X69" i="32"/>
  <c r="F69" i="32"/>
  <c r="Y69" i="32"/>
  <c r="I77" i="32"/>
  <c r="I77" i="60" s="1"/>
  <c r="W12" i="62"/>
  <c r="W12" i="61" s="1"/>
  <c r="W14" i="62"/>
  <c r="W14" i="61" s="1"/>
  <c r="W8" i="62"/>
  <c r="W8" i="61" s="1"/>
  <c r="W9" i="62"/>
  <c r="W9" i="61" s="1"/>
  <c r="W17" i="62"/>
  <c r="W17" i="61" s="1"/>
  <c r="W5" i="62"/>
  <c r="W5" i="61" s="1"/>
  <c r="W10" i="62"/>
  <c r="W10" i="61" s="1"/>
  <c r="W13" i="62"/>
  <c r="W13" i="61" s="1"/>
  <c r="W4" i="62"/>
  <c r="W15" i="62"/>
  <c r="W15" i="61" s="1"/>
  <c r="W7" i="62"/>
  <c r="W7" i="61" s="1"/>
  <c r="W11" i="62"/>
  <c r="W11" i="61" s="1"/>
  <c r="W6" i="62"/>
  <c r="W6" i="61" s="1"/>
  <c r="X12" i="62"/>
  <c r="X12" i="61" s="1"/>
  <c r="X15" i="62"/>
  <c r="X15" i="61" s="1"/>
  <c r="X11" i="62"/>
  <c r="X11" i="61" s="1"/>
  <c r="X10" i="62"/>
  <c r="X10" i="61" s="1"/>
  <c r="X6" i="62"/>
  <c r="X6" i="61" s="1"/>
  <c r="X5" i="62"/>
  <c r="X5" i="61" s="1"/>
  <c r="X17" i="62"/>
  <c r="X17" i="61" s="1"/>
  <c r="X7" i="62"/>
  <c r="X7" i="61" s="1"/>
  <c r="X14" i="62"/>
  <c r="X14" i="61" s="1"/>
  <c r="X9" i="62"/>
  <c r="X9" i="61" s="1"/>
  <c r="X4" i="62"/>
  <c r="X8" i="62"/>
  <c r="X8" i="61" s="1"/>
  <c r="X13" i="62"/>
  <c r="X13" i="61" s="1"/>
  <c r="U7" i="62"/>
  <c r="U7" i="61" s="1"/>
  <c r="U9" i="62"/>
  <c r="U9" i="61" s="1"/>
  <c r="U14" i="62"/>
  <c r="U14" i="61" s="1"/>
  <c r="T7" i="62"/>
  <c r="T7" i="61" s="1"/>
  <c r="T11" i="62"/>
  <c r="T11" i="61" s="1"/>
  <c r="T13" i="62"/>
  <c r="T13" i="61" s="1"/>
  <c r="T10" i="62"/>
  <c r="T10" i="61" s="1"/>
  <c r="T14" i="62"/>
  <c r="T14" i="61" s="1"/>
  <c r="T4" i="62"/>
  <c r="T5" i="62"/>
  <c r="T5" i="61" s="1"/>
  <c r="T8" i="62"/>
  <c r="T8" i="61" s="1"/>
  <c r="T17" i="62"/>
  <c r="T17" i="61" s="1"/>
  <c r="T12" i="62"/>
  <c r="T12" i="61" s="1"/>
  <c r="T6" i="62"/>
  <c r="T6" i="61" s="1"/>
  <c r="T15" i="62"/>
  <c r="T15" i="61" s="1"/>
  <c r="T9" i="62"/>
  <c r="T9" i="61" s="1"/>
  <c r="S66" i="32"/>
  <c r="S77" i="32"/>
  <c r="S77" i="60" s="1"/>
  <c r="V24" i="62"/>
  <c r="V25" i="62" s="1"/>
  <c r="S25" i="62"/>
  <c r="P66" i="60"/>
  <c r="P101" i="60"/>
  <c r="R66" i="32"/>
  <c r="Q66" i="32"/>
  <c r="Q15" i="32"/>
  <c r="U101" i="60"/>
  <c r="U66" i="60"/>
  <c r="L34" i="31"/>
  <c r="Q66" i="60"/>
  <c r="Q101" i="60"/>
  <c r="R66" i="60"/>
  <c r="R101" i="60"/>
  <c r="U66" i="32"/>
  <c r="P66" i="32"/>
  <c r="P77" i="32"/>
  <c r="P77" i="60" s="1"/>
  <c r="T66" i="32"/>
  <c r="T77" i="32"/>
  <c r="T77" i="60" s="1"/>
  <c r="L27" i="44"/>
  <c r="S12" i="60" s="1"/>
  <c r="L28" i="44"/>
  <c r="T12" i="60" s="1"/>
  <c r="H23" i="44"/>
  <c r="H34" i="44" s="1"/>
  <c r="C34" i="44"/>
  <c r="O69" i="32"/>
  <c r="U29" i="60" l="1"/>
  <c r="U23" i="45"/>
  <c r="Q33" i="60"/>
  <c r="Q27" i="45"/>
  <c r="S29" i="60"/>
  <c r="S23" i="45"/>
  <c r="S32" i="60"/>
  <c r="S26" i="45"/>
  <c r="R23" i="60"/>
  <c r="R17" i="45"/>
  <c r="P32" i="60"/>
  <c r="P26" i="45"/>
  <c r="P28" i="60"/>
  <c r="P22" i="45"/>
  <c r="T23" i="60"/>
  <c r="T17" i="45"/>
  <c r="T32" i="60"/>
  <c r="T26" i="45"/>
  <c r="U13" i="62"/>
  <c r="U13" i="61" s="1"/>
  <c r="U12" i="62"/>
  <c r="U12" i="61" s="1"/>
  <c r="U8" i="62"/>
  <c r="U8" i="61" s="1"/>
  <c r="G77" i="32"/>
  <c r="G77" i="60" s="1"/>
  <c r="F15" i="32"/>
  <c r="U28" i="32"/>
  <c r="U72" i="32"/>
  <c r="U72" i="60" s="1"/>
  <c r="Q22" i="32"/>
  <c r="Q32" i="32"/>
  <c r="S22" i="32"/>
  <c r="S23" i="32"/>
  <c r="R33" i="32"/>
  <c r="R28" i="32"/>
  <c r="P23" i="32"/>
  <c r="P70" i="32"/>
  <c r="P70" i="60" s="1"/>
  <c r="P73" i="32"/>
  <c r="P73" i="60" s="1"/>
  <c r="T70" i="32"/>
  <c r="T70" i="60" s="1"/>
  <c r="T33" i="32"/>
  <c r="U23" i="60"/>
  <c r="U17" i="45"/>
  <c r="R29" i="60"/>
  <c r="R23" i="45"/>
  <c r="U15" i="62"/>
  <c r="U15" i="61" s="1"/>
  <c r="U6" i="62"/>
  <c r="U6" i="61" s="1"/>
  <c r="U4" i="62"/>
  <c r="O66" i="32"/>
  <c r="Z66" i="32" s="1"/>
  <c r="B82" i="32" s="1"/>
  <c r="O28" i="32"/>
  <c r="O72" i="32"/>
  <c r="O72" i="60" s="1"/>
  <c r="O23" i="32"/>
  <c r="O32" i="32"/>
  <c r="O73" i="32"/>
  <c r="O73" i="60" s="1"/>
  <c r="O33" i="32"/>
  <c r="O29" i="32"/>
  <c r="O70" i="32"/>
  <c r="O70" i="60" s="1"/>
  <c r="O22" i="32"/>
  <c r="U70" i="32"/>
  <c r="U70" i="60" s="1"/>
  <c r="U33" i="32"/>
  <c r="U73" i="32"/>
  <c r="U73" i="60" s="1"/>
  <c r="Q29" i="32"/>
  <c r="Q72" i="32"/>
  <c r="Q72" i="60" s="1"/>
  <c r="S73" i="32"/>
  <c r="S73" i="60" s="1"/>
  <c r="S70" i="32"/>
  <c r="S70" i="60" s="1"/>
  <c r="S33" i="32"/>
  <c r="R32" i="32"/>
  <c r="R70" i="32"/>
  <c r="R70" i="60" s="1"/>
  <c r="P72" i="32"/>
  <c r="P72" i="60" s="1"/>
  <c r="P22" i="32"/>
  <c r="T28" i="32"/>
  <c r="T73" i="32"/>
  <c r="T73" i="60" s="1"/>
  <c r="Q28" i="60"/>
  <c r="Q22" i="45"/>
  <c r="U11" i="62"/>
  <c r="U11" i="61" s="1"/>
  <c r="U17" i="62"/>
  <c r="U17" i="61" s="1"/>
  <c r="U10" i="62"/>
  <c r="U10" i="61" s="1"/>
  <c r="B55" i="32"/>
  <c r="X70" i="32"/>
  <c r="X70" i="60" s="1"/>
  <c r="X73" i="32"/>
  <c r="X73" i="60" s="1"/>
  <c r="W72" i="32"/>
  <c r="W72" i="60" s="1"/>
  <c r="E70" i="32"/>
  <c r="E70" i="60" s="1"/>
  <c r="M70" i="32"/>
  <c r="M70" i="60" s="1"/>
  <c r="V72" i="32"/>
  <c r="V72" i="60" s="1"/>
  <c r="I70" i="32"/>
  <c r="I70" i="60" s="1"/>
  <c r="E72" i="32"/>
  <c r="E72" i="60" s="1"/>
  <c r="G73" i="32"/>
  <c r="G73" i="60" s="1"/>
  <c r="V70" i="32"/>
  <c r="V70" i="60" s="1"/>
  <c r="F70" i="32"/>
  <c r="F70" i="60" s="1"/>
  <c r="W29" i="32"/>
  <c r="X33" i="32"/>
  <c r="X54" i="32" s="1"/>
  <c r="W32" i="32"/>
  <c r="X28" i="32"/>
  <c r="D29" i="32"/>
  <c r="H22" i="32"/>
  <c r="D32" i="32"/>
  <c r="D23" i="32"/>
  <c r="H32" i="32"/>
  <c r="H23" i="32"/>
  <c r="D72" i="32"/>
  <c r="H70" i="32"/>
  <c r="H70" i="60" s="1"/>
  <c r="X72" i="32"/>
  <c r="X72" i="60" s="1"/>
  <c r="H73" i="32"/>
  <c r="H73" i="60" s="1"/>
  <c r="J72" i="32"/>
  <c r="J72" i="60" s="1"/>
  <c r="L72" i="32"/>
  <c r="L72" i="60" s="1"/>
  <c r="Y73" i="32"/>
  <c r="Y73" i="60" s="1"/>
  <c r="G72" i="32"/>
  <c r="G72" i="60" s="1"/>
  <c r="F73" i="32"/>
  <c r="F73" i="60" s="1"/>
  <c r="L70" i="32"/>
  <c r="L70" i="60" s="1"/>
  <c r="X22" i="32"/>
  <c r="W28" i="32"/>
  <c r="H29" i="32"/>
  <c r="K28" i="32"/>
  <c r="V29" i="32"/>
  <c r="F28" i="32"/>
  <c r="Y22" i="32"/>
  <c r="Y33" i="32"/>
  <c r="M28" i="32"/>
  <c r="J28" i="32"/>
  <c r="N28" i="32"/>
  <c r="E23" i="32"/>
  <c r="E29" i="32"/>
  <c r="K22" i="32"/>
  <c r="V28" i="32"/>
  <c r="I32" i="32"/>
  <c r="Y29" i="32"/>
  <c r="M23" i="32"/>
  <c r="G33" i="32"/>
  <c r="N33" i="32"/>
  <c r="E22" i="32"/>
  <c r="K29" i="32"/>
  <c r="I33" i="32"/>
  <c r="L29" i="32"/>
  <c r="G29" i="32"/>
  <c r="G28" i="32"/>
  <c r="K33" i="32"/>
  <c r="I29" i="32"/>
  <c r="L28" i="32"/>
  <c r="M22" i="32"/>
  <c r="J33" i="32"/>
  <c r="F22" i="32"/>
  <c r="L33" i="32"/>
  <c r="J23" i="32"/>
  <c r="N22" i="32"/>
  <c r="V23" i="32"/>
  <c r="I22" i="32"/>
  <c r="L32" i="32"/>
  <c r="N29" i="32"/>
  <c r="D73" i="32"/>
  <c r="W73" i="32"/>
  <c r="W73" i="60" s="1"/>
  <c r="H72" i="32"/>
  <c r="H72" i="60" s="1"/>
  <c r="K70" i="32"/>
  <c r="K70" i="60" s="1"/>
  <c r="V73" i="32"/>
  <c r="V73" i="60" s="1"/>
  <c r="F72" i="32"/>
  <c r="F72" i="60" s="1"/>
  <c r="L73" i="32"/>
  <c r="L73" i="60" s="1"/>
  <c r="Y72" i="32"/>
  <c r="Y72" i="60" s="1"/>
  <c r="M73" i="32"/>
  <c r="M73" i="60" s="1"/>
  <c r="J70" i="32"/>
  <c r="J70" i="60" s="1"/>
  <c r="N70" i="32"/>
  <c r="N70" i="60" s="1"/>
  <c r="K73" i="32"/>
  <c r="K73" i="60" s="1"/>
  <c r="I73" i="32"/>
  <c r="I73" i="60" s="1"/>
  <c r="X29" i="32"/>
  <c r="W22" i="32"/>
  <c r="X32" i="32"/>
  <c r="X23" i="32"/>
  <c r="D33" i="32"/>
  <c r="D28" i="32"/>
  <c r="H28" i="32"/>
  <c r="E28" i="32"/>
  <c r="E33" i="32"/>
  <c r="V33" i="32"/>
  <c r="I28" i="32"/>
  <c r="F32" i="32"/>
  <c r="Y32" i="32"/>
  <c r="M33" i="32"/>
  <c r="J32" i="32"/>
  <c r="N32" i="32"/>
  <c r="K23" i="32"/>
  <c r="K32" i="32"/>
  <c r="V32" i="32"/>
  <c r="I23" i="32"/>
  <c r="F29" i="32"/>
  <c r="L23" i="32"/>
  <c r="L22" i="32"/>
  <c r="Y28" i="32"/>
  <c r="M29" i="32"/>
  <c r="G22" i="32"/>
  <c r="J29" i="32"/>
  <c r="F33" i="32"/>
  <c r="G32" i="32"/>
  <c r="N23" i="32"/>
  <c r="Y23" i="32"/>
  <c r="G23" i="32"/>
  <c r="W70" i="32"/>
  <c r="W70" i="60" s="1"/>
  <c r="D70" i="32"/>
  <c r="Y70" i="32"/>
  <c r="Y70" i="60" s="1"/>
  <c r="G70" i="32"/>
  <c r="G70" i="60" s="1"/>
  <c r="N72" i="32"/>
  <c r="N72" i="60" s="1"/>
  <c r="E73" i="32"/>
  <c r="E73" i="60" s="1"/>
  <c r="M72" i="32"/>
  <c r="M72" i="60" s="1"/>
  <c r="J73" i="32"/>
  <c r="J73" i="60" s="1"/>
  <c r="N73" i="32"/>
  <c r="N73" i="60" s="1"/>
  <c r="K72" i="32"/>
  <c r="K72" i="60" s="1"/>
  <c r="I72" i="32"/>
  <c r="I72" i="60" s="1"/>
  <c r="W33" i="32"/>
  <c r="W23" i="32"/>
  <c r="D22" i="32"/>
  <c r="H33" i="32"/>
  <c r="E32" i="32"/>
  <c r="F23" i="32"/>
  <c r="J22" i="32"/>
  <c r="V22" i="32"/>
  <c r="M32" i="32"/>
  <c r="U32" i="32"/>
  <c r="U22" i="32"/>
  <c r="Q23" i="32"/>
  <c r="Q70" i="32"/>
  <c r="Q70" i="60" s="1"/>
  <c r="S28" i="32"/>
  <c r="S72" i="32"/>
  <c r="S72" i="60" s="1"/>
  <c r="R22" i="32"/>
  <c r="R73" i="32"/>
  <c r="R73" i="60" s="1"/>
  <c r="R72" i="32"/>
  <c r="R72" i="60" s="1"/>
  <c r="P29" i="32"/>
  <c r="P33" i="32"/>
  <c r="T29" i="32"/>
  <c r="T22" i="32"/>
  <c r="U15" i="32"/>
  <c r="U9" i="45" s="1"/>
  <c r="R69" i="32"/>
  <c r="S15" i="32"/>
  <c r="S15" i="60" s="1"/>
  <c r="Y77" i="32"/>
  <c r="Y77" i="60" s="1"/>
  <c r="W69" i="32"/>
  <c r="W69" i="60" s="1"/>
  <c r="W15" i="32"/>
  <c r="X15" i="32"/>
  <c r="X9" i="45" s="1"/>
  <c r="P69" i="32"/>
  <c r="U77" i="32"/>
  <c r="U77" i="60" s="1"/>
  <c r="R15" i="32"/>
  <c r="N77" i="32"/>
  <c r="N77" i="60" s="1"/>
  <c r="W77" i="32"/>
  <c r="W77" i="60" s="1"/>
  <c r="H15" i="32"/>
  <c r="H15" i="60" s="1"/>
  <c r="L77" i="32"/>
  <c r="L77" i="60" s="1"/>
  <c r="O15" i="32"/>
  <c r="O15" i="60" s="1"/>
  <c r="T69" i="32"/>
  <c r="T81" i="32" s="1"/>
  <c r="T96" i="32" s="1"/>
  <c r="Q69" i="32"/>
  <c r="Q69" i="60" s="1"/>
  <c r="G69" i="32"/>
  <c r="H69" i="32"/>
  <c r="N69" i="32"/>
  <c r="L69" i="32"/>
  <c r="L69" i="60" s="1"/>
  <c r="L81" i="60" s="1"/>
  <c r="L96" i="60" s="1"/>
  <c r="V69" i="32"/>
  <c r="E77" i="32"/>
  <c r="E77" i="60" s="1"/>
  <c r="O77" i="32"/>
  <c r="O77" i="60" s="1"/>
  <c r="T15" i="32"/>
  <c r="T54" i="32" s="1"/>
  <c r="P15" i="32"/>
  <c r="P15" i="60" s="1"/>
  <c r="U69" i="32"/>
  <c r="H77" i="32"/>
  <c r="H77" i="60" s="1"/>
  <c r="I69" i="32"/>
  <c r="I81" i="32" s="1"/>
  <c r="I96" i="32" s="1"/>
  <c r="K69" i="32"/>
  <c r="K69" i="60" s="1"/>
  <c r="M77" i="32"/>
  <c r="M77" i="60" s="1"/>
  <c r="D77" i="32"/>
  <c r="D77" i="60" s="1"/>
  <c r="D15" i="32"/>
  <c r="D15" i="60" s="1"/>
  <c r="Y15" i="32"/>
  <c r="Y9" i="45" s="1"/>
  <c r="N15" i="32"/>
  <c r="N15" i="60" s="1"/>
  <c r="X77" i="32"/>
  <c r="X77" i="60" s="1"/>
  <c r="J15" i="32"/>
  <c r="J15" i="60" s="1"/>
  <c r="M15" i="32"/>
  <c r="Q77" i="32"/>
  <c r="Q77" i="60" s="1"/>
  <c r="R77" i="32"/>
  <c r="R77" i="60" s="1"/>
  <c r="S69" i="32"/>
  <c r="S81" i="32" s="1"/>
  <c r="S96" i="32" s="1"/>
  <c r="E69" i="32"/>
  <c r="E69" i="60" s="1"/>
  <c r="M69" i="32"/>
  <c r="M69" i="60" s="1"/>
  <c r="J77" i="32"/>
  <c r="J77" i="60" s="1"/>
  <c r="K15" i="32"/>
  <c r="K54" i="32" s="1"/>
  <c r="V77" i="32"/>
  <c r="V77" i="60" s="1"/>
  <c r="L15" i="32"/>
  <c r="L9" i="45" s="1"/>
  <c r="I15" i="32"/>
  <c r="I9" i="45" s="1"/>
  <c r="E15" i="32"/>
  <c r="E9" i="45" s="1"/>
  <c r="K77" i="32"/>
  <c r="K77" i="60" s="1"/>
  <c r="J69" i="32"/>
  <c r="J69" i="60" s="1"/>
  <c r="F77" i="32"/>
  <c r="F77" i="60" s="1"/>
  <c r="T101" i="60"/>
  <c r="T66" i="60"/>
  <c r="R15" i="60"/>
  <c r="R54" i="32"/>
  <c r="R9" i="45"/>
  <c r="S13" i="62"/>
  <c r="S13" i="61" s="1"/>
  <c r="S6" i="62"/>
  <c r="S6" i="61" s="1"/>
  <c r="S9" i="62"/>
  <c r="S9" i="61" s="1"/>
  <c r="S15" i="62"/>
  <c r="S15" i="61" s="1"/>
  <c r="S10" i="62"/>
  <c r="S10" i="61" s="1"/>
  <c r="S5" i="62"/>
  <c r="S5" i="61" s="1"/>
  <c r="S8" i="62"/>
  <c r="S8" i="61" s="1"/>
  <c r="S11" i="62"/>
  <c r="S11" i="61" s="1"/>
  <c r="S14" i="62"/>
  <c r="S14" i="61" s="1"/>
  <c r="S12" i="62"/>
  <c r="S12" i="61" s="1"/>
  <c r="S17" i="62"/>
  <c r="S17" i="61" s="1"/>
  <c r="S4" i="62"/>
  <c r="S7" i="62"/>
  <c r="S7" i="61" s="1"/>
  <c r="S54" i="32"/>
  <c r="X69" i="60"/>
  <c r="D69" i="60"/>
  <c r="H9" i="45"/>
  <c r="G15" i="60"/>
  <c r="G9" i="45"/>
  <c r="X15" i="60"/>
  <c r="O69" i="60"/>
  <c r="L23" i="44"/>
  <c r="AC24" i="62"/>
  <c r="R25" i="62"/>
  <c r="S101" i="60"/>
  <c r="S66" i="60"/>
  <c r="V4" i="62"/>
  <c r="V9" i="62"/>
  <c r="V9" i="61" s="1"/>
  <c r="V14" i="62"/>
  <c r="V14" i="61" s="1"/>
  <c r="V12" i="62"/>
  <c r="V12" i="61" s="1"/>
  <c r="V13" i="62"/>
  <c r="V13" i="61" s="1"/>
  <c r="V15" i="62"/>
  <c r="V15" i="61" s="1"/>
  <c r="V10" i="62"/>
  <c r="V10" i="61" s="1"/>
  <c r="V7" i="62"/>
  <c r="V7" i="61" s="1"/>
  <c r="V8" i="62"/>
  <c r="V8" i="61" s="1"/>
  <c r="V17" i="62"/>
  <c r="V17" i="61" s="1"/>
  <c r="V11" i="62"/>
  <c r="V11" i="61" s="1"/>
  <c r="V6" i="62"/>
  <c r="V6" i="61" s="1"/>
  <c r="V5" i="62"/>
  <c r="V5" i="61" s="1"/>
  <c r="T16" i="62"/>
  <c r="T16" i="61" s="1"/>
  <c r="T4" i="61"/>
  <c r="W4" i="61"/>
  <c r="W16" i="62"/>
  <c r="W16" i="61" s="1"/>
  <c r="M9" i="45"/>
  <c r="S69" i="60"/>
  <c r="S81" i="60" s="1"/>
  <c r="S96" i="60" s="1"/>
  <c r="U4" i="61"/>
  <c r="X4" i="61"/>
  <c r="X16" i="62"/>
  <c r="X16" i="61" s="1"/>
  <c r="E15" i="60"/>
  <c r="Q15" i="60"/>
  <c r="Q9" i="45"/>
  <c r="Q54" i="32"/>
  <c r="R69" i="60"/>
  <c r="G69" i="60"/>
  <c r="Y69" i="60"/>
  <c r="H69" i="60"/>
  <c r="F69" i="60"/>
  <c r="W15" i="60"/>
  <c r="W54" i="32"/>
  <c r="W9" i="45"/>
  <c r="V69" i="60"/>
  <c r="F9" i="45"/>
  <c r="F54" i="32"/>
  <c r="F15" i="60"/>
  <c r="V15" i="60"/>
  <c r="V9" i="45"/>
  <c r="L23" i="60" l="1"/>
  <c r="L17" i="45"/>
  <c r="V33" i="60"/>
  <c r="V27" i="45"/>
  <c r="K29" i="60"/>
  <c r="K23" i="45"/>
  <c r="H22" i="60"/>
  <c r="H54" i="60" s="1"/>
  <c r="H16" i="45"/>
  <c r="S23" i="60"/>
  <c r="S17" i="45"/>
  <c r="P29" i="60"/>
  <c r="P23" i="45"/>
  <c r="U22" i="60"/>
  <c r="U16" i="45"/>
  <c r="U40" i="45" s="1"/>
  <c r="J22" i="60"/>
  <c r="J16" i="45"/>
  <c r="D16" i="45"/>
  <c r="Z22" i="32"/>
  <c r="D22" i="60"/>
  <c r="Z70" i="32"/>
  <c r="D70" i="60"/>
  <c r="Z70" i="60" s="1"/>
  <c r="G22" i="60"/>
  <c r="G16" i="45"/>
  <c r="G40" i="45" s="1"/>
  <c r="K32" i="60"/>
  <c r="K26" i="45"/>
  <c r="D28" i="60"/>
  <c r="D22" i="45"/>
  <c r="Z28" i="32"/>
  <c r="J23" i="60"/>
  <c r="J54" i="60" s="1"/>
  <c r="J17" i="45"/>
  <c r="M22" i="60"/>
  <c r="M16" i="45"/>
  <c r="M23" i="60"/>
  <c r="M17" i="45"/>
  <c r="J28" i="60"/>
  <c r="J22" i="45"/>
  <c r="F28" i="60"/>
  <c r="F22" i="45"/>
  <c r="W28" i="60"/>
  <c r="W22" i="45"/>
  <c r="O32" i="60"/>
  <c r="O26" i="45"/>
  <c r="U16" i="62"/>
  <c r="U16" i="61" s="1"/>
  <c r="J9" i="45"/>
  <c r="T22" i="60"/>
  <c r="T16" i="45"/>
  <c r="S28" i="60"/>
  <c r="S22" i="45"/>
  <c r="M29" i="60"/>
  <c r="M23" i="45"/>
  <c r="K23" i="60"/>
  <c r="K17" i="45"/>
  <c r="E33" i="60"/>
  <c r="E27" i="45"/>
  <c r="D33" i="60"/>
  <c r="Z33" i="32"/>
  <c r="D27" i="45"/>
  <c r="X29" i="60"/>
  <c r="X23" i="45"/>
  <c r="L33" i="60"/>
  <c r="L27" i="45"/>
  <c r="L28" i="60"/>
  <c r="L22" i="45"/>
  <c r="E22" i="60"/>
  <c r="E54" i="60" s="1"/>
  <c r="E16" i="45"/>
  <c r="E40" i="45" s="1"/>
  <c r="E29" i="60"/>
  <c r="E23" i="45"/>
  <c r="V29" i="60"/>
  <c r="V23" i="45"/>
  <c r="X22" i="60"/>
  <c r="X16" i="45"/>
  <c r="D29" i="60"/>
  <c r="Z29" i="32"/>
  <c r="D23" i="45"/>
  <c r="W29" i="60"/>
  <c r="W23" i="45"/>
  <c r="W40" i="45" s="1"/>
  <c r="O29" i="60"/>
  <c r="O23" i="45"/>
  <c r="O23" i="60"/>
  <c r="O17" i="45"/>
  <c r="P23" i="60"/>
  <c r="P17" i="45"/>
  <c r="U54" i="32"/>
  <c r="D9" i="45"/>
  <c r="T9" i="45"/>
  <c r="H54" i="32"/>
  <c r="M81" i="60"/>
  <c r="M96" i="60" s="1"/>
  <c r="U81" i="32"/>
  <c r="U96" i="32" s="1"/>
  <c r="T29" i="60"/>
  <c r="T23" i="45"/>
  <c r="M32" i="60"/>
  <c r="M26" i="45"/>
  <c r="E32" i="60"/>
  <c r="E26" i="45"/>
  <c r="W33" i="60"/>
  <c r="W27" i="45"/>
  <c r="G23" i="60"/>
  <c r="G17" i="45"/>
  <c r="F33" i="60"/>
  <c r="F27" i="45"/>
  <c r="Y28" i="60"/>
  <c r="Y22" i="45"/>
  <c r="I23" i="60"/>
  <c r="I17" i="45"/>
  <c r="N32" i="60"/>
  <c r="N26" i="45"/>
  <c r="F32" i="60"/>
  <c r="F26" i="45"/>
  <c r="E28" i="60"/>
  <c r="E22" i="45"/>
  <c r="X23" i="60"/>
  <c r="X54" i="60" s="1"/>
  <c r="X17" i="45"/>
  <c r="Z73" i="32"/>
  <c r="D73" i="60"/>
  <c r="Z73" i="60" s="1"/>
  <c r="V23" i="60"/>
  <c r="V54" i="60" s="1"/>
  <c r="V17" i="45"/>
  <c r="F22" i="60"/>
  <c r="F16" i="45"/>
  <c r="F40" i="45" s="1"/>
  <c r="I29" i="60"/>
  <c r="I23" i="45"/>
  <c r="L29" i="60"/>
  <c r="L23" i="45"/>
  <c r="N33" i="60"/>
  <c r="N27" i="45"/>
  <c r="I32" i="60"/>
  <c r="I26" i="45"/>
  <c r="E23" i="60"/>
  <c r="E17" i="45"/>
  <c r="Y33" i="60"/>
  <c r="Y27" i="45"/>
  <c r="K28" i="60"/>
  <c r="K22" i="45"/>
  <c r="D17" i="45"/>
  <c r="Z23" i="32"/>
  <c r="D23" i="60"/>
  <c r="X28" i="60"/>
  <c r="X22" i="45"/>
  <c r="T28" i="60"/>
  <c r="T22" i="45"/>
  <c r="R32" i="60"/>
  <c r="R26" i="45"/>
  <c r="O33" i="60"/>
  <c r="O27" i="45"/>
  <c r="R28" i="60"/>
  <c r="R22" i="45"/>
  <c r="Q32" i="60"/>
  <c r="Q26" i="45"/>
  <c r="N23" i="60"/>
  <c r="N17" i="45"/>
  <c r="M33" i="60"/>
  <c r="M27" i="45"/>
  <c r="W22" i="60"/>
  <c r="W54" i="60" s="1"/>
  <c r="W16" i="45"/>
  <c r="L32" i="60"/>
  <c r="L26" i="45"/>
  <c r="G28" i="60"/>
  <c r="G54" i="60" s="1"/>
  <c r="G22" i="45"/>
  <c r="K22" i="60"/>
  <c r="K16" i="45"/>
  <c r="H23" i="60"/>
  <c r="H17" i="45"/>
  <c r="H40" i="45" s="1"/>
  <c r="X33" i="60"/>
  <c r="X27" i="45"/>
  <c r="V54" i="32"/>
  <c r="V57" i="32" s="1"/>
  <c r="K15" i="60"/>
  <c r="U15" i="60"/>
  <c r="T15" i="60"/>
  <c r="T54" i="60" s="1"/>
  <c r="N81" i="32"/>
  <c r="N96" i="32" s="1"/>
  <c r="P81" i="32"/>
  <c r="P96" i="32" s="1"/>
  <c r="U32" i="60"/>
  <c r="U26" i="45"/>
  <c r="F23" i="60"/>
  <c r="F54" i="60" s="1"/>
  <c r="F17" i="45"/>
  <c r="W23" i="60"/>
  <c r="W17" i="45"/>
  <c r="G32" i="60"/>
  <c r="G26" i="45"/>
  <c r="F29" i="60"/>
  <c r="F23" i="45"/>
  <c r="Y32" i="60"/>
  <c r="Y26" i="45"/>
  <c r="I22" i="60"/>
  <c r="I16" i="45"/>
  <c r="I40" i="45" s="1"/>
  <c r="G29" i="60"/>
  <c r="G23" i="45"/>
  <c r="Y29" i="60"/>
  <c r="Y23" i="45"/>
  <c r="M28" i="60"/>
  <c r="M22" i="45"/>
  <c r="M40" i="45" s="1"/>
  <c r="H32" i="60"/>
  <c r="H26" i="45"/>
  <c r="U33" i="60"/>
  <c r="U27" i="45"/>
  <c r="T33" i="60"/>
  <c r="T27" i="45"/>
  <c r="S22" i="60"/>
  <c r="S54" i="60" s="1"/>
  <c r="S16" i="45"/>
  <c r="U28" i="60"/>
  <c r="U22" i="45"/>
  <c r="L81" i="32"/>
  <c r="L96" i="32" s="1"/>
  <c r="K9" i="45"/>
  <c r="G81" i="60"/>
  <c r="G96" i="60" s="1"/>
  <c r="I69" i="60"/>
  <c r="I81" i="60" s="1"/>
  <c r="I96" i="60" s="1"/>
  <c r="G54" i="32"/>
  <c r="M54" i="32"/>
  <c r="Y40" i="45"/>
  <c r="Y48" i="45" s="1"/>
  <c r="G81" i="32"/>
  <c r="G96" i="32" s="1"/>
  <c r="P33" i="60"/>
  <c r="P27" i="45"/>
  <c r="R22" i="60"/>
  <c r="R54" i="60" s="1"/>
  <c r="R16" i="45"/>
  <c r="R40" i="45" s="1"/>
  <c r="Q23" i="60"/>
  <c r="Q17" i="45"/>
  <c r="Q40" i="45" s="1"/>
  <c r="V22" i="60"/>
  <c r="V16" i="45"/>
  <c r="V40" i="45" s="1"/>
  <c r="H33" i="60"/>
  <c r="H27" i="45"/>
  <c r="Y23" i="60"/>
  <c r="Y17" i="45"/>
  <c r="J29" i="60"/>
  <c r="J23" i="45"/>
  <c r="L22" i="60"/>
  <c r="L16" i="45"/>
  <c r="L40" i="45" s="1"/>
  <c r="V32" i="60"/>
  <c r="V26" i="45"/>
  <c r="J32" i="60"/>
  <c r="J26" i="45"/>
  <c r="I28" i="60"/>
  <c r="I22" i="45"/>
  <c r="H28" i="60"/>
  <c r="H22" i="45"/>
  <c r="X32" i="60"/>
  <c r="X26" i="45"/>
  <c r="X40" i="45" s="1"/>
  <c r="N29" i="60"/>
  <c r="N23" i="45"/>
  <c r="N22" i="60"/>
  <c r="N54" i="60" s="1"/>
  <c r="N16" i="45"/>
  <c r="J33" i="60"/>
  <c r="J27" i="45"/>
  <c r="K33" i="60"/>
  <c r="K27" i="45"/>
  <c r="I33" i="60"/>
  <c r="I27" i="45"/>
  <c r="G33" i="60"/>
  <c r="G27" i="45"/>
  <c r="V28" i="60"/>
  <c r="V22" i="45"/>
  <c r="N28" i="60"/>
  <c r="N22" i="45"/>
  <c r="Y22" i="60"/>
  <c r="Y16" i="45"/>
  <c r="H29" i="60"/>
  <c r="H23" i="45"/>
  <c r="D72" i="60"/>
  <c r="Z72" i="60" s="1"/>
  <c r="Z72" i="32"/>
  <c r="D32" i="60"/>
  <c r="Z32" i="32"/>
  <c r="D26" i="45"/>
  <c r="W32" i="60"/>
  <c r="W26" i="45"/>
  <c r="P22" i="60"/>
  <c r="P54" i="60" s="1"/>
  <c r="P16" i="45"/>
  <c r="S33" i="60"/>
  <c r="S27" i="45"/>
  <c r="Q29" i="60"/>
  <c r="Q23" i="45"/>
  <c r="O22" i="60"/>
  <c r="O54" i="60" s="1"/>
  <c r="O16" i="45"/>
  <c r="O28" i="60"/>
  <c r="O22" i="45"/>
  <c r="R33" i="60"/>
  <c r="R27" i="45"/>
  <c r="Q22" i="60"/>
  <c r="Q54" i="60" s="1"/>
  <c r="Q16" i="45"/>
  <c r="U18" i="62"/>
  <c r="U18" i="61" s="1"/>
  <c r="W18" i="62"/>
  <c r="W18" i="61" s="1"/>
  <c r="X18" i="62"/>
  <c r="X18" i="61" s="1"/>
  <c r="P69" i="60"/>
  <c r="P81" i="60" s="1"/>
  <c r="P96" i="60" s="1"/>
  <c r="W81" i="32"/>
  <c r="W96" i="32" s="1"/>
  <c r="I15" i="60"/>
  <c r="H81" i="32"/>
  <c r="H96" i="32" s="1"/>
  <c r="Y81" i="32"/>
  <c r="Y96" i="32" s="1"/>
  <c r="O9" i="45"/>
  <c r="S9" i="45"/>
  <c r="Y81" i="60"/>
  <c r="Y96" i="60" s="1"/>
  <c r="T69" i="60"/>
  <c r="T81" i="60" s="1"/>
  <c r="T96" i="60" s="1"/>
  <c r="D81" i="32"/>
  <c r="D96" i="32" s="1"/>
  <c r="F81" i="60"/>
  <c r="F96" i="60" s="1"/>
  <c r="W81" i="60"/>
  <c r="W96" i="60" s="1"/>
  <c r="O81" i="60"/>
  <c r="O96" i="60" s="1"/>
  <c r="X81" i="32"/>
  <c r="X96" i="32" s="1"/>
  <c r="J81" i="32"/>
  <c r="J96" i="32" s="1"/>
  <c r="N69" i="60"/>
  <c r="N81" i="60" s="1"/>
  <c r="N96" i="60" s="1"/>
  <c r="O54" i="32"/>
  <c r="O57" i="32" s="1"/>
  <c r="X81" i="60"/>
  <c r="X96" i="60" s="1"/>
  <c r="E81" i="60"/>
  <c r="E96" i="60" s="1"/>
  <c r="R81" i="32"/>
  <c r="R96" i="32" s="1"/>
  <c r="I54" i="32"/>
  <c r="I99" i="32" s="1"/>
  <c r="H81" i="60"/>
  <c r="H96" i="60" s="1"/>
  <c r="J81" i="60"/>
  <c r="J96" i="60" s="1"/>
  <c r="N54" i="32"/>
  <c r="N99" i="32" s="1"/>
  <c r="Q81" i="60"/>
  <c r="Q96" i="60" s="1"/>
  <c r="Y15" i="60"/>
  <c r="P54" i="32"/>
  <c r="L54" i="32"/>
  <c r="L57" i="32" s="1"/>
  <c r="N9" i="45"/>
  <c r="Z77" i="32"/>
  <c r="U69" i="60"/>
  <c r="U81" i="60" s="1"/>
  <c r="U96" i="60" s="1"/>
  <c r="Z69" i="32"/>
  <c r="K81" i="60"/>
  <c r="K96" i="60" s="1"/>
  <c r="L15" i="60"/>
  <c r="M81" i="32"/>
  <c r="M96" i="32" s="1"/>
  <c r="Q81" i="32"/>
  <c r="Q96" i="32" s="1"/>
  <c r="Z77" i="60"/>
  <c r="V81" i="32"/>
  <c r="V96" i="32" s="1"/>
  <c r="E81" i="32"/>
  <c r="E96" i="32" s="1"/>
  <c r="M15" i="60"/>
  <c r="M54" i="60" s="1"/>
  <c r="Y54" i="32"/>
  <c r="Y99" i="32" s="1"/>
  <c r="Z15" i="32"/>
  <c r="K81" i="32"/>
  <c r="K96" i="32" s="1"/>
  <c r="P9" i="45"/>
  <c r="P40" i="45" s="1"/>
  <c r="P52" i="45" s="1"/>
  <c r="V81" i="60"/>
  <c r="V96" i="60" s="1"/>
  <c r="E54" i="32"/>
  <c r="E57" i="32" s="1"/>
  <c r="J54" i="32"/>
  <c r="D54" i="32"/>
  <c r="F81" i="32"/>
  <c r="F96" i="32" s="1"/>
  <c r="R81" i="60"/>
  <c r="R96" i="60" s="1"/>
  <c r="O81" i="32"/>
  <c r="O96" i="32" s="1"/>
  <c r="Y52" i="45"/>
  <c r="R4" i="62"/>
  <c r="R6" i="62"/>
  <c r="R10" i="62"/>
  <c r="AC25" i="62"/>
  <c r="R9" i="62"/>
  <c r="R7" i="62"/>
  <c r="R11" i="62"/>
  <c r="R5" i="62"/>
  <c r="R12" i="62"/>
  <c r="R14" i="62"/>
  <c r="R13" i="62"/>
  <c r="R8" i="62"/>
  <c r="R15" i="62"/>
  <c r="R17" i="62"/>
  <c r="S99" i="32"/>
  <c r="S57" i="32"/>
  <c r="S4" i="61"/>
  <c r="S16" i="62"/>
  <c r="S16" i="61" s="1"/>
  <c r="U99" i="32"/>
  <c r="U57" i="32"/>
  <c r="M57" i="32"/>
  <c r="D54" i="60"/>
  <c r="V16" i="62"/>
  <c r="V16" i="61" s="1"/>
  <c r="V4" i="61"/>
  <c r="L34" i="44"/>
  <c r="O12" i="60"/>
  <c r="X57" i="32"/>
  <c r="R57" i="32"/>
  <c r="W99" i="32"/>
  <c r="W57" i="32"/>
  <c r="Q57" i="32"/>
  <c r="T99" i="32"/>
  <c r="T57" i="32"/>
  <c r="F57" i="32"/>
  <c r="T18" i="62"/>
  <c r="T18" i="61" s="1"/>
  <c r="G99" i="32"/>
  <c r="W48" i="45" l="1"/>
  <c r="W52" i="45"/>
  <c r="L48" i="45"/>
  <c r="L52" i="45"/>
  <c r="V48" i="45"/>
  <c r="V52" i="45"/>
  <c r="R52" i="45"/>
  <c r="R48" i="45"/>
  <c r="I48" i="45"/>
  <c r="I52" i="45"/>
  <c r="G52" i="45"/>
  <c r="G48" i="45"/>
  <c r="F52" i="45"/>
  <c r="F48" i="45"/>
  <c r="U48" i="45"/>
  <c r="U52" i="45"/>
  <c r="X48" i="45"/>
  <c r="X52" i="45"/>
  <c r="Q52" i="45"/>
  <c r="Q48" i="45"/>
  <c r="M48" i="45"/>
  <c r="M52" i="45"/>
  <c r="H48" i="45"/>
  <c r="H52" i="45"/>
  <c r="E52" i="45"/>
  <c r="E48" i="45"/>
  <c r="O105" i="60"/>
  <c r="O107" i="60"/>
  <c r="Z23" i="60"/>
  <c r="Z29" i="60"/>
  <c r="Z16" i="45"/>
  <c r="P99" i="32"/>
  <c r="I54" i="60"/>
  <c r="Z32" i="60"/>
  <c r="U54" i="60"/>
  <c r="T40" i="45"/>
  <c r="Z33" i="60"/>
  <c r="K40" i="45"/>
  <c r="J40" i="45"/>
  <c r="Z40" i="45" s="1"/>
  <c r="Z48" i="45" s="1"/>
  <c r="D40" i="45"/>
  <c r="S40" i="45"/>
  <c r="S52" i="45" s="1"/>
  <c r="Z54" i="32"/>
  <c r="L54" i="60"/>
  <c r="Y54" i="60"/>
  <c r="O40" i="45"/>
  <c r="O52" i="45" s="1"/>
  <c r="K54" i="60"/>
  <c r="Z23" i="45"/>
  <c r="Z22" i="45"/>
  <c r="Z22" i="60"/>
  <c r="D81" i="60"/>
  <c r="N40" i="45"/>
  <c r="N48" i="45" s="1"/>
  <c r="Z26" i="45"/>
  <c r="Z27" i="45"/>
  <c r="Z28" i="60"/>
  <c r="S48" i="45"/>
  <c r="H99" i="32"/>
  <c r="L99" i="32"/>
  <c r="Y57" i="32"/>
  <c r="Y57" i="60" s="1"/>
  <c r="O48" i="45"/>
  <c r="F99" i="32"/>
  <c r="X99" i="32"/>
  <c r="D99" i="32"/>
  <c r="P48" i="45"/>
  <c r="N57" i="32"/>
  <c r="N60" i="32" s="1"/>
  <c r="N61" i="32" s="1"/>
  <c r="Q99" i="32"/>
  <c r="R99" i="32"/>
  <c r="P57" i="32"/>
  <c r="P57" i="60" s="1"/>
  <c r="Z69" i="60"/>
  <c r="M99" i="32"/>
  <c r="J99" i="32"/>
  <c r="Z96" i="32"/>
  <c r="O99" i="32"/>
  <c r="D57" i="32"/>
  <c r="Z15" i="60"/>
  <c r="Z54" i="60" s="1"/>
  <c r="E99" i="32"/>
  <c r="Z81" i="32"/>
  <c r="V99" i="32"/>
  <c r="Z9" i="45"/>
  <c r="K99" i="32"/>
  <c r="L57" i="60"/>
  <c r="L60" i="32"/>
  <c r="L61" i="32" s="1"/>
  <c r="L100" i="32"/>
  <c r="L105" i="32" s="1"/>
  <c r="M60" i="32"/>
  <c r="M61" i="32" s="1"/>
  <c r="M57" i="60"/>
  <c r="M100" i="32"/>
  <c r="M105" i="32" s="1"/>
  <c r="S60" i="32"/>
  <c r="S61" i="32" s="1"/>
  <c r="S57" i="60"/>
  <c r="S100" i="32"/>
  <c r="S105" i="32" s="1"/>
  <c r="S106" i="32" s="1"/>
  <c r="AC15" i="62"/>
  <c r="R15" i="61"/>
  <c r="AC15" i="61" s="1"/>
  <c r="AC9" i="62"/>
  <c r="R9" i="61"/>
  <c r="AC9" i="61" s="1"/>
  <c r="D48" i="45"/>
  <c r="D52" i="45"/>
  <c r="Q57" i="60"/>
  <c r="Q60" i="32"/>
  <c r="Q61" i="32" s="1"/>
  <c r="Q100" i="32"/>
  <c r="Q105" i="32" s="1"/>
  <c r="W60" i="32"/>
  <c r="W61" i="32" s="1"/>
  <c r="W57" i="60"/>
  <c r="W100" i="32"/>
  <c r="W105" i="32" s="1"/>
  <c r="W106" i="32" s="1"/>
  <c r="O101" i="60"/>
  <c r="Z101" i="60" s="1"/>
  <c r="Z12" i="60"/>
  <c r="O66" i="60"/>
  <c r="Z66" i="60" s="1"/>
  <c r="V18" i="62"/>
  <c r="V18" i="61" s="1"/>
  <c r="AC8" i="62"/>
  <c r="R8" i="61"/>
  <c r="AC8" i="61" s="1"/>
  <c r="AC5" i="62"/>
  <c r="R5" i="61"/>
  <c r="AC5" i="61" s="1"/>
  <c r="E100" i="32"/>
  <c r="E105" i="32" s="1"/>
  <c r="E57" i="60"/>
  <c r="E60" i="32"/>
  <c r="E61" i="32" s="1"/>
  <c r="R16" i="62"/>
  <c r="R18" i="62" s="1"/>
  <c r="R4" i="61"/>
  <c r="AC4" i="61" s="1"/>
  <c r="AC4" i="62"/>
  <c r="J60" i="32"/>
  <c r="J61" i="32" s="1"/>
  <c r="J100" i="32"/>
  <c r="J105" i="32" s="1"/>
  <c r="V100" i="32"/>
  <c r="V105" i="32" s="1"/>
  <c r="V60" i="32"/>
  <c r="V61" i="32" s="1"/>
  <c r="V57" i="60"/>
  <c r="G60" i="32"/>
  <c r="G61" i="32" s="1"/>
  <c r="G100" i="32"/>
  <c r="G105" i="32" s="1"/>
  <c r="G106" i="32" s="1"/>
  <c r="H60" i="32"/>
  <c r="H61" i="32" s="1"/>
  <c r="H100" i="32"/>
  <c r="H105" i="32" s="1"/>
  <c r="T57" i="60"/>
  <c r="T60" i="32"/>
  <c r="T61" i="32" s="1"/>
  <c r="T100" i="32"/>
  <c r="T105" i="32" s="1"/>
  <c r="T106" i="32" s="1"/>
  <c r="Z81" i="60"/>
  <c r="D96" i="60"/>
  <c r="Z96" i="60" s="1"/>
  <c r="X60" i="32"/>
  <c r="X61" i="32" s="1"/>
  <c r="X100" i="32"/>
  <c r="X105" i="32" s="1"/>
  <c r="X57" i="60"/>
  <c r="K60" i="32"/>
  <c r="K61" i="32" s="1"/>
  <c r="K100" i="32"/>
  <c r="K105" i="32" s="1"/>
  <c r="S18" i="62"/>
  <c r="S18" i="61" s="1"/>
  <c r="R13" i="61"/>
  <c r="AC13" i="61" s="1"/>
  <c r="AC13" i="62"/>
  <c r="AC11" i="62"/>
  <c r="R11" i="61"/>
  <c r="AC11" i="61" s="1"/>
  <c r="R10" i="61"/>
  <c r="AC10" i="61" s="1"/>
  <c r="AC10" i="62"/>
  <c r="R12" i="61"/>
  <c r="AC12" i="61" s="1"/>
  <c r="AC12" i="62"/>
  <c r="N100" i="32"/>
  <c r="N105" i="32" s="1"/>
  <c r="N106" i="32" s="1"/>
  <c r="O57" i="60"/>
  <c r="O60" i="32"/>
  <c r="O61" i="32" s="1"/>
  <c r="O100" i="32"/>
  <c r="O105" i="32" s="1"/>
  <c r="F57" i="60"/>
  <c r="F100" i="32"/>
  <c r="F105" i="32" s="1"/>
  <c r="F60" i="32"/>
  <c r="F61" i="32" s="1"/>
  <c r="R60" i="32"/>
  <c r="R61" i="32" s="1"/>
  <c r="R57" i="60"/>
  <c r="R100" i="32"/>
  <c r="R105" i="32" s="1"/>
  <c r="U60" i="32"/>
  <c r="U61" i="32" s="1"/>
  <c r="U57" i="60"/>
  <c r="U100" i="32"/>
  <c r="U105" i="32" s="1"/>
  <c r="U106" i="32" s="1"/>
  <c r="AC17" i="62"/>
  <c r="R17" i="61"/>
  <c r="AC17" i="61" s="1"/>
  <c r="AC14" i="62"/>
  <c r="R14" i="61"/>
  <c r="AC14" i="61" s="1"/>
  <c r="R7" i="61"/>
  <c r="AC7" i="61" s="1"/>
  <c r="AC7" i="62"/>
  <c r="AC6" i="62"/>
  <c r="R6" i="61"/>
  <c r="AC6" i="61" s="1"/>
  <c r="B55" i="60" l="1"/>
  <c r="W104" i="60"/>
  <c r="W105" i="60"/>
  <c r="I112" i="60"/>
  <c r="M104" i="60"/>
  <c r="D104" i="60"/>
  <c r="W112" i="60"/>
  <c r="F112" i="60"/>
  <c r="K104" i="60"/>
  <c r="M111" i="60"/>
  <c r="Y112" i="60"/>
  <c r="N112" i="60"/>
  <c r="V112" i="60"/>
  <c r="X110" i="60"/>
  <c r="F111" i="60"/>
  <c r="F105" i="60"/>
  <c r="I110" i="60"/>
  <c r="I107" i="60"/>
  <c r="K107" i="60"/>
  <c r="W110" i="60"/>
  <c r="F110" i="60"/>
  <c r="F104" i="60"/>
  <c r="I104" i="60"/>
  <c r="K112" i="60"/>
  <c r="M112" i="60"/>
  <c r="H111" i="60"/>
  <c r="H104" i="60"/>
  <c r="E104" i="60"/>
  <c r="L112" i="60"/>
  <c r="N110" i="60"/>
  <c r="N104" i="60"/>
  <c r="V110" i="60"/>
  <c r="V104" i="60"/>
  <c r="I105" i="60"/>
  <c r="K105" i="60"/>
  <c r="M105" i="60"/>
  <c r="Y105" i="60"/>
  <c r="H107" i="60"/>
  <c r="J107" i="60"/>
  <c r="N107" i="60"/>
  <c r="V107" i="60"/>
  <c r="G110" i="60"/>
  <c r="D105" i="60"/>
  <c r="D111" i="60"/>
  <c r="D112" i="60"/>
  <c r="D110" i="60"/>
  <c r="W111" i="60"/>
  <c r="W107" i="60"/>
  <c r="I111" i="60"/>
  <c r="Y104" i="60"/>
  <c r="E111" i="60"/>
  <c r="J112" i="60"/>
  <c r="L110" i="60"/>
  <c r="L104" i="60"/>
  <c r="H112" i="60"/>
  <c r="E107" i="60"/>
  <c r="J111" i="60"/>
  <c r="L105" i="60"/>
  <c r="N111" i="60"/>
  <c r="V111" i="60"/>
  <c r="X105" i="60"/>
  <c r="G111" i="60"/>
  <c r="G107" i="60"/>
  <c r="D107" i="60"/>
  <c r="E112" i="60"/>
  <c r="J110" i="60"/>
  <c r="J104" i="60"/>
  <c r="X112" i="60"/>
  <c r="F107" i="60"/>
  <c r="K110" i="60"/>
  <c r="Y111" i="60"/>
  <c r="L107" i="60"/>
  <c r="X107" i="60"/>
  <c r="G104" i="60"/>
  <c r="G105" i="60"/>
  <c r="X104" i="60"/>
  <c r="X128" i="60" s="1"/>
  <c r="K111" i="60"/>
  <c r="M110" i="60"/>
  <c r="M107" i="60"/>
  <c r="Y107" i="60"/>
  <c r="J105" i="60"/>
  <c r="L111" i="60"/>
  <c r="E105" i="60"/>
  <c r="E110" i="60"/>
  <c r="X111" i="60"/>
  <c r="Y110" i="60"/>
  <c r="H110" i="60"/>
  <c r="H105" i="60"/>
  <c r="N105" i="60"/>
  <c r="V105" i="60"/>
  <c r="G112" i="60"/>
  <c r="P105" i="60"/>
  <c r="U105" i="60"/>
  <c r="Q112" i="60"/>
  <c r="Q110" i="60"/>
  <c r="R111" i="60"/>
  <c r="R112" i="60"/>
  <c r="P112" i="60"/>
  <c r="U111" i="60"/>
  <c r="Q104" i="60"/>
  <c r="Q128" i="60" s="1"/>
  <c r="Q107" i="60"/>
  <c r="R110" i="60"/>
  <c r="P111" i="60"/>
  <c r="U107" i="60"/>
  <c r="P110" i="60"/>
  <c r="P107" i="60"/>
  <c r="U104" i="60"/>
  <c r="U110" i="60"/>
  <c r="Q105" i="60"/>
  <c r="R107" i="60"/>
  <c r="R104" i="60"/>
  <c r="P104" i="60"/>
  <c r="P128" i="60" s="1"/>
  <c r="U112" i="60"/>
  <c r="Q111" i="60"/>
  <c r="R105" i="60"/>
  <c r="S104" i="60"/>
  <c r="S107" i="60"/>
  <c r="T105" i="60"/>
  <c r="S105" i="60"/>
  <c r="T110" i="60"/>
  <c r="T111" i="60"/>
  <c r="S110" i="60"/>
  <c r="T104" i="60"/>
  <c r="S112" i="60"/>
  <c r="S111" i="60"/>
  <c r="T112" i="60"/>
  <c r="T107" i="60"/>
  <c r="K52" i="45"/>
  <c r="K48" i="45"/>
  <c r="O111" i="60"/>
  <c r="O112" i="60"/>
  <c r="T52" i="45"/>
  <c r="T48" i="45"/>
  <c r="O110" i="60"/>
  <c r="J52" i="45"/>
  <c r="Z52" i="45" s="1"/>
  <c r="J48" i="45"/>
  <c r="N52" i="45"/>
  <c r="O104" i="60"/>
  <c r="O128" i="60" s="1"/>
  <c r="I100" i="32"/>
  <c r="I105" i="32" s="1"/>
  <c r="I106" i="32" s="1"/>
  <c r="H106" i="32"/>
  <c r="I60" i="32"/>
  <c r="I61" i="32" s="1"/>
  <c r="Q106" i="32"/>
  <c r="R106" i="32"/>
  <c r="Y100" i="32"/>
  <c r="Y105" i="32" s="1"/>
  <c r="Y106" i="32" s="1"/>
  <c r="P60" i="32"/>
  <c r="P61" i="32" s="1"/>
  <c r="Y60" i="32"/>
  <c r="Y61" i="32" s="1"/>
  <c r="L106" i="32"/>
  <c r="F106" i="32"/>
  <c r="P100" i="32"/>
  <c r="P105" i="32" s="1"/>
  <c r="P106" i="32" s="1"/>
  <c r="N57" i="60"/>
  <c r="N60" i="60" s="1"/>
  <c r="N61" i="60" s="1"/>
  <c r="Z57" i="32"/>
  <c r="X106" i="32"/>
  <c r="B57" i="32"/>
  <c r="B60" i="32" s="1"/>
  <c r="B61" i="32" s="1"/>
  <c r="M106" i="32"/>
  <c r="D100" i="32"/>
  <c r="K106" i="32"/>
  <c r="J106" i="32"/>
  <c r="O106" i="32"/>
  <c r="D57" i="60"/>
  <c r="Z99" i="32"/>
  <c r="D60" i="32"/>
  <c r="D61" i="32" s="1"/>
  <c r="E106" i="32"/>
  <c r="V106" i="32"/>
  <c r="T60" i="60"/>
  <c r="T61" i="60" s="1"/>
  <c r="R18" i="61"/>
  <c r="AC18" i="61" s="1"/>
  <c r="AC18" i="62"/>
  <c r="W60" i="60"/>
  <c r="W61" i="60" s="1"/>
  <c r="Q60" i="60"/>
  <c r="Q61" i="60" s="1"/>
  <c r="S60" i="60"/>
  <c r="S61" i="60" s="1"/>
  <c r="U60" i="60"/>
  <c r="U61" i="60" s="1"/>
  <c r="Y60" i="60"/>
  <c r="Y61" i="60" s="1"/>
  <c r="V60" i="60"/>
  <c r="V61" i="60" s="1"/>
  <c r="R60" i="60"/>
  <c r="R61" i="60" s="1"/>
  <c r="F60" i="60"/>
  <c r="F61" i="60" s="1"/>
  <c r="O60" i="60"/>
  <c r="O61" i="60" s="1"/>
  <c r="X60" i="60"/>
  <c r="X61" i="60" s="1"/>
  <c r="H60" i="60"/>
  <c r="H61" i="60" s="1"/>
  <c r="G140" i="60"/>
  <c r="G148" i="60" s="1"/>
  <c r="G60" i="60"/>
  <c r="G61" i="60" s="1"/>
  <c r="J60" i="60"/>
  <c r="J61" i="60" s="1"/>
  <c r="L140" i="60"/>
  <c r="L148" i="60" s="1"/>
  <c r="L60" i="60"/>
  <c r="L61" i="60" s="1"/>
  <c r="I60" i="60"/>
  <c r="I61" i="60" s="1"/>
  <c r="P60" i="60"/>
  <c r="P61" i="60" s="1"/>
  <c r="P140" i="60"/>
  <c r="P148" i="60" s="1"/>
  <c r="K60" i="60"/>
  <c r="K61" i="60" s="1"/>
  <c r="AC16" i="62"/>
  <c r="R16" i="61"/>
  <c r="AC16" i="61" s="1"/>
  <c r="E60" i="60"/>
  <c r="E61" i="60" s="1"/>
  <c r="B129" i="60"/>
  <c r="B82" i="60"/>
  <c r="M60" i="60"/>
  <c r="M61" i="60" s="1"/>
  <c r="P136" i="60" l="1"/>
  <c r="P139" i="60"/>
  <c r="Q131" i="60"/>
  <c r="Q139" i="60"/>
  <c r="Z111" i="60"/>
  <c r="E128" i="60"/>
  <c r="P149" i="60"/>
  <c r="T128" i="60"/>
  <c r="R128" i="60"/>
  <c r="J128" i="60"/>
  <c r="Z105" i="60"/>
  <c r="N128" i="60"/>
  <c r="H128" i="60"/>
  <c r="I128" i="60"/>
  <c r="G128" i="60"/>
  <c r="L128" i="60"/>
  <c r="Y128" i="60"/>
  <c r="Z110" i="60"/>
  <c r="F128" i="60"/>
  <c r="Z104" i="60"/>
  <c r="D128" i="60"/>
  <c r="W128" i="60"/>
  <c r="O131" i="60"/>
  <c r="O139" i="60"/>
  <c r="S128" i="60"/>
  <c r="X131" i="60"/>
  <c r="X139" i="60"/>
  <c r="Z107" i="60"/>
  <c r="U128" i="60"/>
  <c r="Z112" i="60"/>
  <c r="V128" i="60"/>
  <c r="K128" i="60"/>
  <c r="M128" i="60"/>
  <c r="B57" i="60"/>
  <c r="B60" i="60" s="1"/>
  <c r="B61" i="60" s="1"/>
  <c r="Z100" i="32"/>
  <c r="Z105" i="32" s="1"/>
  <c r="Z106" i="32" s="1"/>
  <c r="B100" i="32"/>
  <c r="B105" i="32" s="1"/>
  <c r="B106" i="32" s="1"/>
  <c r="N140" i="60"/>
  <c r="N148" i="60" s="1"/>
  <c r="Z61" i="32"/>
  <c r="D140" i="60"/>
  <c r="D105" i="32"/>
  <c r="D106" i="32" s="1"/>
  <c r="Z57" i="60"/>
  <c r="D60" i="60"/>
  <c r="D61" i="60" s="1"/>
  <c r="Z61" i="60" s="1"/>
  <c r="L136" i="60" l="1"/>
  <c r="L139" i="60"/>
  <c r="L149" i="60" s="1"/>
  <c r="T131" i="60"/>
  <c r="T139" i="60"/>
  <c r="F131" i="60"/>
  <c r="F139" i="60"/>
  <c r="K131" i="60"/>
  <c r="K139" i="60"/>
  <c r="X135" i="60"/>
  <c r="X136" i="60" s="1"/>
  <c r="X140" i="60"/>
  <c r="X148" i="60" s="1"/>
  <c r="X149" i="60" s="1"/>
  <c r="I131" i="60"/>
  <c r="I139" i="60"/>
  <c r="J131" i="60"/>
  <c r="J139" i="60"/>
  <c r="E131" i="60"/>
  <c r="E139" i="60"/>
  <c r="N136" i="60"/>
  <c r="N139" i="60"/>
  <c r="N149" i="60" s="1"/>
  <c r="M131" i="60"/>
  <c r="M139" i="60"/>
  <c r="O135" i="60"/>
  <c r="O136" i="60" s="1"/>
  <c r="O140" i="60"/>
  <c r="O148" i="60" s="1"/>
  <c r="O149" i="60" s="1"/>
  <c r="G136" i="60"/>
  <c r="G139" i="60"/>
  <c r="G149" i="60" s="1"/>
  <c r="Q135" i="60"/>
  <c r="Q136" i="60" s="1"/>
  <c r="Q140" i="60"/>
  <c r="Q148" i="60" s="1"/>
  <c r="Q149" i="60" s="1"/>
  <c r="W131" i="60"/>
  <c r="W139" i="60"/>
  <c r="V131" i="60"/>
  <c r="V139" i="60"/>
  <c r="U131" i="60"/>
  <c r="U139" i="60"/>
  <c r="S131" i="60"/>
  <c r="S139" i="60"/>
  <c r="Z128" i="60"/>
  <c r="D136" i="60"/>
  <c r="D139" i="60"/>
  <c r="Y131" i="60"/>
  <c r="Y139" i="60"/>
  <c r="H131" i="60"/>
  <c r="H139" i="60"/>
  <c r="R131" i="60"/>
  <c r="R139" i="60"/>
  <c r="AA106" i="32"/>
  <c r="D148" i="60"/>
  <c r="D149" i="60" s="1"/>
  <c r="R135" i="60" l="1"/>
  <c r="R136" i="60" s="1"/>
  <c r="R140" i="60"/>
  <c r="R148" i="60" s="1"/>
  <c r="R149" i="60" s="1"/>
  <c r="M135" i="60"/>
  <c r="M136" i="60" s="1"/>
  <c r="M140" i="60"/>
  <c r="M148" i="60" s="1"/>
  <c r="M149" i="60" s="1"/>
  <c r="I135" i="60"/>
  <c r="I136" i="60" s="1"/>
  <c r="I140" i="60"/>
  <c r="I148" i="60" s="1"/>
  <c r="I149" i="60" s="1"/>
  <c r="T135" i="60"/>
  <c r="T136" i="60" s="1"/>
  <c r="T140" i="60"/>
  <c r="T148" i="60" s="1"/>
  <c r="T149" i="60" s="1"/>
  <c r="Y135" i="60"/>
  <c r="Y136" i="60" s="1"/>
  <c r="Y140" i="60"/>
  <c r="Y148" i="60" s="1"/>
  <c r="Y149" i="60" s="1"/>
  <c r="S135" i="60"/>
  <c r="S136" i="60" s="1"/>
  <c r="S140" i="60"/>
  <c r="S148" i="60" s="1"/>
  <c r="S149" i="60" s="1"/>
  <c r="V135" i="60"/>
  <c r="V136" i="60" s="1"/>
  <c r="V140" i="60"/>
  <c r="V148" i="60" s="1"/>
  <c r="V149" i="60" s="1"/>
  <c r="H135" i="60"/>
  <c r="H136" i="60" s="1"/>
  <c r="H140" i="60"/>
  <c r="H148" i="60" s="1"/>
  <c r="H149" i="60" s="1"/>
  <c r="W135" i="60"/>
  <c r="W136" i="60" s="1"/>
  <c r="W140" i="60"/>
  <c r="W148" i="60" s="1"/>
  <c r="W149" i="60" s="1"/>
  <c r="E135" i="60"/>
  <c r="E136" i="60" s="1"/>
  <c r="Z131" i="60"/>
  <c r="Z135" i="60" s="1"/>
  <c r="Z136" i="60" s="1"/>
  <c r="B131" i="60"/>
  <c r="E140" i="60"/>
  <c r="K135" i="60"/>
  <c r="K136" i="60" s="1"/>
  <c r="K140" i="60"/>
  <c r="K148" i="60" s="1"/>
  <c r="K149" i="60" s="1"/>
  <c r="Z139" i="60"/>
  <c r="J135" i="60"/>
  <c r="J136" i="60" s="1"/>
  <c r="J140" i="60"/>
  <c r="J148" i="60" s="1"/>
  <c r="J149" i="60" s="1"/>
  <c r="F135" i="60"/>
  <c r="F136" i="60" s="1"/>
  <c r="F140" i="60"/>
  <c r="F148" i="60" s="1"/>
  <c r="F149" i="60" s="1"/>
  <c r="U135" i="60"/>
  <c r="U136" i="60" s="1"/>
  <c r="U140" i="60"/>
  <c r="U148" i="60" s="1"/>
  <c r="U149" i="60" s="1"/>
  <c r="E148" i="60" l="1"/>
  <c r="E149" i="60" s="1"/>
  <c r="Z140" i="60"/>
  <c r="Z148" i="60" s="1"/>
  <c r="Z149" i="60" s="1"/>
  <c r="B135" i="60"/>
  <c r="B136" i="60" s="1"/>
  <c r="B140" i="60"/>
  <c r="B148" i="60" s="1"/>
  <c r="B149" i="60" s="1"/>
  <c r="AA149" i="60" l="1"/>
</calcChain>
</file>

<file path=xl/sharedStrings.xml><?xml version="1.0" encoding="utf-8"?>
<sst xmlns="http://schemas.openxmlformats.org/spreadsheetml/2006/main" count="2388" uniqueCount="385">
  <si>
    <t>Annual Budget Allocation ot Partners</t>
  </si>
  <si>
    <t>Shared Cost Category</t>
  </si>
  <si>
    <t>Total Annual Budget</t>
  </si>
  <si>
    <t>SCSEP</t>
  </si>
  <si>
    <t>TANF - DHS</t>
  </si>
  <si>
    <t>Veterans Services</t>
  </si>
  <si>
    <t>Facilities Costs</t>
  </si>
  <si>
    <t>Facility maintenance</t>
  </si>
  <si>
    <t>Property and Casualty Insurance</t>
  </si>
  <si>
    <t>Security Services</t>
  </si>
  <si>
    <t>Cleaning Services</t>
  </si>
  <si>
    <t>Utilities</t>
  </si>
  <si>
    <t>Technology Costs</t>
  </si>
  <si>
    <t>Telecommunications and Internet</t>
  </si>
  <si>
    <t>Equipment and Technology Costs</t>
  </si>
  <si>
    <t>Assistive Technology</t>
  </si>
  <si>
    <t>Common Identifier Marketing Costs</t>
  </si>
  <si>
    <t>Signage</t>
  </si>
  <si>
    <t>Other Infrastructure Costs</t>
  </si>
  <si>
    <t>Costs Related to Board Functions</t>
  </si>
  <si>
    <t>Board Meeting Costs</t>
  </si>
  <si>
    <t>Errors and Omission Insurance</t>
  </si>
  <si>
    <t>Costs of Strategic Data Gathering</t>
  </si>
  <si>
    <t>Costs to Promote Service Integration</t>
  </si>
  <si>
    <t>Joint Staff Training</t>
  </si>
  <si>
    <t>One-Stop Center Reception</t>
  </si>
  <si>
    <t>Shared Costs Summary</t>
  </si>
  <si>
    <t>Career &amp; Tech Ed - Perkins</t>
  </si>
  <si>
    <t>IDES</t>
  </si>
  <si>
    <t>Balance</t>
  </si>
  <si>
    <t>Less Cash Contribution</t>
  </si>
  <si>
    <t>ICCB</t>
  </si>
  <si>
    <t>DHS</t>
  </si>
  <si>
    <t>UI Comp Programs</t>
  </si>
  <si>
    <t>Cost Category/Line Item</t>
  </si>
  <si>
    <t>Line Item Definition</t>
  </si>
  <si>
    <t>Lease cost</t>
  </si>
  <si>
    <t>Annual amount due for comprehensive center space costs pursuant to a lease or other contractual arrangement.</t>
  </si>
  <si>
    <t>Annual costs for upkeep and maintenance of leased space, including grounds keeping, trash and shredding, if not already included as part of the lease.</t>
  </si>
  <si>
    <t>Property and casualty insurance</t>
  </si>
  <si>
    <t>Annual cost of property and general liability insurance for the space, if not already included in the lease.</t>
  </si>
  <si>
    <t>Security services</t>
  </si>
  <si>
    <t>The cost of third party contractors and/or camera-based surveillance, if not already included in the lease.</t>
  </si>
  <si>
    <t>Cleaning services</t>
  </si>
  <si>
    <t>Cost of janitorial services, if not already included in the lease.</t>
  </si>
  <si>
    <t xml:space="preserve">Utilities   </t>
  </si>
  <si>
    <t>Electricity, water, gas and other utility costs associated with the comprehensive center space, if not included in the lease cost.</t>
  </si>
  <si>
    <t>Telecommunications, including Internet</t>
  </si>
  <si>
    <t>Equipment and technology costs</t>
  </si>
  <si>
    <t>Assistive technology for individual with disabilities</t>
  </si>
  <si>
    <t>Cost of assistive technology enabling individuals with disabilities to utilize the resource room or other services provided at the comprehensive one-stop center.</t>
  </si>
  <si>
    <t>Marketing Costs Related to Common Identifier</t>
  </si>
  <si>
    <t>Printed materials, costs of website changes, business cards and similar costs incurred to implement the “common identifier.”</t>
  </si>
  <si>
    <t>1.      Any allowable cost item (e.g., initial intake or needs assessments) agreed upon by local required partners</t>
  </si>
  <si>
    <t>Shared services costs authorized for one-stop partner programs</t>
  </si>
  <si>
    <t>Costs to promote integration and streamlining of services</t>
  </si>
  <si>
    <t>Costs related to local board functions</t>
  </si>
  <si>
    <t>Examples of Possible Shared System Costs</t>
  </si>
  <si>
    <t>Cost Type</t>
  </si>
  <si>
    <t xml:space="preserve">Local Workforce Innovation Area: </t>
  </si>
  <si>
    <t xml:space="preserve">Cost Allocation Spreadsheets for PY: </t>
  </si>
  <si>
    <t xml:space="preserve">For the Center Located in: </t>
  </si>
  <si>
    <t>Lease Cost</t>
  </si>
  <si>
    <t>Facility Maintenance</t>
  </si>
  <si>
    <t xml:space="preserve">Methodology Used - FTE Staffing </t>
  </si>
  <si>
    <t>Methodology Used - FTE Staffing</t>
  </si>
  <si>
    <t>Staffing Salary, Benefits, and Other Expenses</t>
  </si>
  <si>
    <t>Audit Costs of Incorporated Boards</t>
  </si>
  <si>
    <t>Costs Associated with Marketing Services</t>
  </si>
  <si>
    <t>Resource Room Materials and Staffing</t>
  </si>
  <si>
    <t>Customer Satisfaction Measurement</t>
  </si>
  <si>
    <t>Business Services</t>
  </si>
  <si>
    <t>List Allowable Cost Item Agreed To</t>
  </si>
  <si>
    <t>Delivery System Costs per FTE</t>
  </si>
  <si>
    <t>List Other Facilities Costs</t>
  </si>
  <si>
    <t>List Other Technology Costs</t>
  </si>
  <si>
    <t>List Other Common Identifier Costs</t>
  </si>
  <si>
    <t>List Other Infrastructure Costs</t>
  </si>
  <si>
    <t>List Other Costs Related to Board Functions</t>
  </si>
  <si>
    <t>List Other Costs to Promote Integration</t>
  </si>
  <si>
    <t>TAA</t>
  </si>
  <si>
    <t>TRA</t>
  </si>
  <si>
    <t>Title IB - Adult, Youth, &amp; Dis. Workers</t>
  </si>
  <si>
    <t>Title III - Wagner-Peyser</t>
  </si>
  <si>
    <t>Title II - Adult Education</t>
  </si>
  <si>
    <t>Title IV - Vocational Rehab</t>
  </si>
  <si>
    <t>HUD</t>
  </si>
  <si>
    <t>Second Chance</t>
  </si>
  <si>
    <t>Title IC - Job Corp</t>
  </si>
  <si>
    <t>Aging</t>
  </si>
  <si>
    <t>Commerce</t>
  </si>
  <si>
    <t>DOC</t>
  </si>
  <si>
    <t>Title ID - National Farmworkers</t>
  </si>
  <si>
    <t>Title ID - YouthBuild</t>
  </si>
  <si>
    <t>Other 1</t>
  </si>
  <si>
    <t>Other 2</t>
  </si>
  <si>
    <t>Total, All Contributions</t>
  </si>
  <si>
    <t>1.      Salary, benefits and other expenses associated with staffing board functions</t>
  </si>
  <si>
    <t>2.      Board meeting costs</t>
  </si>
  <si>
    <t>3.      Audit costs of incorporated boards</t>
  </si>
  <si>
    <t>4.      Errors and omissions insurance for board directors and officers</t>
  </si>
  <si>
    <t>5.      Costs associated with marketing services to employers and other customers</t>
  </si>
  <si>
    <t>6.      Costs of strategic data gathering and analysis projects intended to isolate area workforce needs, priorities and issues</t>
  </si>
  <si>
    <t>1.      Joint staff training, including staff of comprehensive one-stop centers</t>
  </si>
  <si>
    <t>2.      Customer satisfaction measurement</t>
  </si>
  <si>
    <t>3.      Business services</t>
  </si>
  <si>
    <t>4.      Receptionist at comprehensive one-stop center</t>
  </si>
  <si>
    <t>5.      Resource room materials and staffing costs at comprehensive one-stop centers or affiliated sites</t>
  </si>
  <si>
    <t>Total</t>
  </si>
  <si>
    <t>If Other Methodology Used Define &amp; Uncheck FTE box</t>
  </si>
  <si>
    <t>Non-Cash Contributions</t>
  </si>
  <si>
    <t>Less Third-Party In-Kind Contributions</t>
  </si>
  <si>
    <t>Total Onsite FTEs</t>
  </si>
  <si>
    <t>Less Non-Cash Contribution</t>
  </si>
  <si>
    <t>Optional - Contributions</t>
  </si>
  <si>
    <t>Cash Contributions</t>
  </si>
  <si>
    <t>Third Party In-Kind Contributions</t>
  </si>
  <si>
    <t>Less In-Kind Staffing</t>
  </si>
  <si>
    <t>Total, All Shared Costs at All Centers</t>
  </si>
  <si>
    <t>Total, Shared One Stop Delivery System Costs</t>
  </si>
  <si>
    <t>Total, Shared Infrastructure Costs</t>
  </si>
  <si>
    <t>Shared Infrastructure Cost per FTE</t>
  </si>
  <si>
    <t xml:space="preserve">Selected List of Possible Local One-Stop Delivery System Shared Costs </t>
  </si>
  <si>
    <t>Shared Infrastructure Cost Line Items and Definitions</t>
  </si>
  <si>
    <t>Offsite FTEs Providing Program Services in the Center via Direct Linkage</t>
  </si>
  <si>
    <t>FTEs Cross-trained to Provide Other Program Services</t>
  </si>
  <si>
    <t>Onsite FTEs Who Will be Cross-trained to                                                                Provide Program Services on Behalf of Another Partner</t>
  </si>
  <si>
    <t xml:space="preserve">TOTAL FTEs </t>
  </si>
  <si>
    <t>CSBG</t>
  </si>
  <si>
    <t>Contributing Partner 1 Providing Services on Behalf of the Partner in Column B                           (If applicable)</t>
  </si>
  <si>
    <t>Required Partner FTEs Committed to Provide  Onsite Program Services</t>
  </si>
  <si>
    <t>Contributing Partner 2 Providing Services on Behalf of the Partner in Column B                             (If applicable)</t>
  </si>
  <si>
    <t>TOTAL - SHARED COST FTEs</t>
  </si>
  <si>
    <t>Cost of phone and internet connectivity in the resource room and other shared spaces in the comprehensive one-stop center.</t>
  </si>
  <si>
    <t>Costs of shared computers, printers, fax machines, copiers, postage machines utilized for the operation of the comprehensive one-stop center and related maintenance and supply costs.</t>
  </si>
  <si>
    <t>One-time costs associated with new exterior and interior signage displaying the “common identifier.”</t>
  </si>
  <si>
    <t>Other “common identifier” costs (see Illinois state policy for additional guidance on American Job Center (AJC) branding)</t>
  </si>
  <si>
    <t>Cash funds provided to the Local Workforce Innovation Board or its designee by one-stop partners, either directly or by an interagency transfer.</t>
  </si>
  <si>
    <t>Expenditures incurred by one-stop partners on behalf of the one-stop center and non-cash contributions or goods or services contributed by a partner program and used by the one-stop center.</t>
  </si>
  <si>
    <t>Contributions of space, equipment, technology, non-personnel services, or other like items to support the infrastructure costs associated with one-stop operations, by a non-one-stop partner to support the one-stop center in general, not a specific partner; or contributions by a non-one-stop partner of space, equipment, technology, non-personnel services, or other like items to support the infrastructure costs associated with the one-stop operators, to a one-stop partner to support its proportionate share of one-stop infrastructure costs.</t>
  </si>
  <si>
    <r>
      <t xml:space="preserve">Part 2:
Local One-Stop
</t>
    </r>
    <r>
      <rPr>
        <u/>
        <sz val="18"/>
        <color theme="1"/>
        <rFont val="Calibri"/>
        <family val="2"/>
        <scheme val="minor"/>
      </rPr>
      <t>SHARED DELIVERY SYSTEM COSTS</t>
    </r>
  </si>
  <si>
    <t>MSFW</t>
  </si>
  <si>
    <t>Partner responsible for payment (payee)</t>
  </si>
  <si>
    <t>Other 3</t>
  </si>
  <si>
    <t>Other 4</t>
  </si>
  <si>
    <t>Infrastructure Costs</t>
  </si>
  <si>
    <t>Notes on partner responsible for payment (payee):</t>
  </si>
  <si>
    <t>Notes on one-stop operator:</t>
  </si>
  <si>
    <t>Other notes:</t>
  </si>
  <si>
    <r>
      <t xml:space="preserve">Column Z: </t>
    </r>
    <r>
      <rPr>
        <sz val="11"/>
        <color theme="1"/>
        <rFont val="Calibri"/>
        <family val="2"/>
        <scheme val="minor"/>
      </rPr>
      <t>This column is locked and will auto calculate.</t>
    </r>
  </si>
  <si>
    <r>
      <rPr>
        <b/>
        <sz val="11"/>
        <color theme="1"/>
        <rFont val="Calibri"/>
        <family val="2"/>
        <scheme val="minor"/>
      </rPr>
      <t>Columns D-Y:</t>
    </r>
    <r>
      <rPr>
        <sz val="11"/>
        <color theme="1"/>
        <rFont val="Calibri"/>
        <family val="2"/>
        <scheme val="minor"/>
      </rPr>
      <t xml:space="preserve"> These columns are locked and will auto calculate once Column B and Row 12 are entered.  </t>
    </r>
  </si>
  <si>
    <r>
      <t xml:space="preserve">Row 54: </t>
    </r>
    <r>
      <rPr>
        <sz val="11"/>
        <color theme="1"/>
        <rFont val="Calibri"/>
        <family val="2"/>
        <scheme val="minor"/>
      </rPr>
      <t>This row is locked and will auto calculate.</t>
    </r>
  </si>
  <si>
    <r>
      <t xml:space="preserve">Row 55: </t>
    </r>
    <r>
      <rPr>
        <sz val="11"/>
        <color theme="1"/>
        <rFont val="Calibri"/>
        <family val="2"/>
        <scheme val="minor"/>
      </rPr>
      <t>This row is locked and will auto calculate.</t>
    </r>
  </si>
  <si>
    <r>
      <t xml:space="preserve">Row 60: </t>
    </r>
    <r>
      <rPr>
        <sz val="11"/>
        <color theme="1"/>
        <rFont val="Calibri"/>
        <family val="2"/>
        <scheme val="minor"/>
      </rPr>
      <t>This row is locked and will auto calculate.</t>
    </r>
  </si>
  <si>
    <t>Shared Delivery System Costs</t>
  </si>
  <si>
    <r>
      <rPr>
        <b/>
        <sz val="11"/>
        <color theme="1"/>
        <rFont val="Calibri"/>
        <family val="2"/>
        <scheme val="minor"/>
      </rPr>
      <t>Column Z:</t>
    </r>
    <r>
      <rPr>
        <sz val="11"/>
        <color theme="1"/>
        <rFont val="Calibri"/>
        <family val="2"/>
        <scheme val="minor"/>
      </rPr>
      <t xml:space="preserve"> This column is locked and will auto calculate.</t>
    </r>
  </si>
  <si>
    <t>Notes on non-cash and third-party contributions:</t>
  </si>
  <si>
    <t>Shared system costs spread across all service locations in the local area</t>
  </si>
  <si>
    <t>Shared Services Costs Specific to this Center</t>
  </si>
  <si>
    <t>Less Cash Contribution (specific to this center)</t>
  </si>
  <si>
    <t>Less Non-Cash Contribution (specific to this center)</t>
  </si>
  <si>
    <t>Less In-Kind Staffing (specific to this center)</t>
  </si>
  <si>
    <t>Less Third-Party In-Kind Contributions (specific to this center)</t>
  </si>
  <si>
    <t>Less Cash Contribution (applying to all service locations)</t>
  </si>
  <si>
    <t>Less Non-Cash Contribution (applying to all service locations)</t>
  </si>
  <si>
    <t>Less In-Kind Staffing (applying to all service locations)</t>
  </si>
  <si>
    <t>Less Third-Party In-Kind Contributions (applying to all service locations)</t>
  </si>
  <si>
    <t>Sum of Shared System Costs Specific to Each Center (auto-populates from Cell B84 in each center's tab)</t>
  </si>
  <si>
    <t>Sum of FTE Commitments Across All Service Locations</t>
  </si>
  <si>
    <t>Total, Shared One Stop Delivery Costs for the Local System</t>
  </si>
  <si>
    <t>Less In-Kind Staffing for One-Stop Operator (if partners are not sharing OSO costs)</t>
  </si>
  <si>
    <t>Less In-Kind Staffing for Comprehensive One-Stop Operator (if partners are not sharing OSO cost)</t>
  </si>
  <si>
    <t>Annual Budget Allocation to Partners</t>
  </si>
  <si>
    <t>Title III - MSFW</t>
  </si>
  <si>
    <t>This tab is to be completed with each partner's FTE commitment specific to this center.</t>
  </si>
  <si>
    <t>B3 this tab edited; added 1 to Total FTE tab</t>
  </si>
  <si>
    <t>B8 this tab edited</t>
  </si>
  <si>
    <t>B9 this tab edited</t>
  </si>
  <si>
    <r>
      <rPr>
        <b/>
        <sz val="11"/>
        <rFont val="Calibri"/>
        <family val="2"/>
        <scheme val="minor"/>
      </rPr>
      <t>Column C:</t>
    </r>
    <r>
      <rPr>
        <sz val="11"/>
        <rFont val="Calibri"/>
        <family val="2"/>
        <scheme val="minor"/>
      </rPr>
      <t xml:space="preserve"> </t>
    </r>
    <r>
      <rPr>
        <u/>
        <sz val="11"/>
        <rFont val="Calibri"/>
        <family val="2"/>
        <scheme val="minor"/>
      </rPr>
      <t>* Enter the number of FTEs committed to provide onsite program services for the required partners in Column B.</t>
    </r>
  </si>
  <si>
    <r>
      <t xml:space="preserve">Column E: </t>
    </r>
    <r>
      <rPr>
        <sz val="11"/>
        <rFont val="Calibri"/>
        <family val="2"/>
        <scheme val="minor"/>
      </rPr>
      <t xml:space="preserve">If applicable, </t>
    </r>
    <r>
      <rPr>
        <u/>
        <sz val="11"/>
        <rFont val="Calibri"/>
        <family val="2"/>
        <scheme val="minor"/>
      </rPr>
      <t>* enter the number of FTEs from the partner entered in Column D who will be cross-trained to provide services on behalf of another program.</t>
    </r>
  </si>
  <si>
    <t>B10 this tab edited</t>
  </si>
  <si>
    <t>B11 this tab edited</t>
  </si>
  <si>
    <r>
      <t xml:space="preserve">Column H (Formula): </t>
    </r>
    <r>
      <rPr>
        <sz val="11"/>
        <rFont val="Calibri"/>
        <family val="2"/>
        <scheme val="minor"/>
      </rPr>
      <t>Total onsite FTE, whether onsite staff or cross-trained staff of other required programs, providing services in the center.</t>
    </r>
  </si>
  <si>
    <t>B12 this tab edited</t>
  </si>
  <si>
    <t>B13 this tab edited</t>
  </si>
  <si>
    <t>B17 this tab edited</t>
  </si>
  <si>
    <t>B22 this tab edited</t>
  </si>
  <si>
    <t>B18 this tab edited</t>
  </si>
  <si>
    <t>B14 this tab edited; added 4 to the Shared Costs Center 1 Tab</t>
  </si>
  <si>
    <t>B5 this tab edited; added 3 to FTE Center 1 tab</t>
  </si>
  <si>
    <r>
      <t>Column B:</t>
    </r>
    <r>
      <rPr>
        <sz val="11"/>
        <color theme="1"/>
        <rFont val="Calibri"/>
        <family val="2"/>
        <scheme val="minor"/>
      </rPr>
      <t xml:space="preserve"> </t>
    </r>
    <r>
      <rPr>
        <u/>
        <sz val="11"/>
        <color theme="1"/>
        <rFont val="Calibri"/>
        <family val="2"/>
        <scheme val="minor"/>
      </rPr>
      <t>* Enter the total annual budget for each applicable line item.</t>
    </r>
    <r>
      <rPr>
        <sz val="11"/>
        <color theme="1"/>
        <rFont val="Calibri"/>
        <family val="2"/>
        <scheme val="minor"/>
      </rPr>
      <t xml:space="preserve">  The total facility costs, technology costs, common identifier marketing costs and other infrastructure costs auto calculate.</t>
    </r>
  </si>
  <si>
    <t>B25 this tab edited</t>
  </si>
  <si>
    <t>B26 this tab edited</t>
  </si>
  <si>
    <t>B27 this tab edited</t>
  </si>
  <si>
    <t>B31 this tab edited</t>
  </si>
  <si>
    <t>Notes on cost allocation methodology if not FTE:</t>
  </si>
  <si>
    <t>B21 this tab edited; Tab 2 Cell A62 and Tab 4 Cell A92 edited to include "if not FTE"</t>
  </si>
  <si>
    <t>B32 this tab edited</t>
  </si>
  <si>
    <t>B37 this tab edited</t>
  </si>
  <si>
    <t>B38 this tab edited</t>
  </si>
  <si>
    <t>B39 this tab edited</t>
  </si>
  <si>
    <t>B40 this tab edited</t>
  </si>
  <si>
    <t>B41 this tab edited</t>
  </si>
  <si>
    <t xml:space="preserve">This Tab totals all shared delivery system costs that either: 1) apply to all service locations within a local area (e.g., board staff costs) or 2) are location-specific to a center (e.g., resource room staffing). The location-specific delivery system costs will auto-calculate from the tabs specific to each center.  </t>
  </si>
  <si>
    <t>Enter budgeted costs specific to this center for: 1) shared infrastructure costs and 2) service delivery system costs; and 3) any costs that apply to all locations.</t>
  </si>
  <si>
    <t>Less All Contributions Total</t>
  </si>
  <si>
    <t>Total, Shared One Stop Delivery System Costs All Centers</t>
  </si>
  <si>
    <r>
      <t xml:space="preserve">Total, Shared One Stop Delivery Costs for the Local System </t>
    </r>
    <r>
      <rPr>
        <b/>
        <sz val="11"/>
        <color rgb="FFFF0000"/>
        <rFont val="Calibri"/>
        <family val="2"/>
        <scheme val="minor"/>
      </rPr>
      <t>NOT</t>
    </r>
    <r>
      <rPr>
        <b/>
        <sz val="11"/>
        <color theme="1"/>
        <rFont val="Calibri"/>
        <family val="2"/>
        <scheme val="minor"/>
      </rPr>
      <t xml:space="preserve"> Charged to a Specific Center</t>
    </r>
  </si>
  <si>
    <t>Total, Shared Costs All Centers+System</t>
  </si>
  <si>
    <t>Less Cash Contributions</t>
  </si>
  <si>
    <t>Less Non-Cash Contributions</t>
  </si>
  <si>
    <t>TAB A - Total FTE Commitment (All Centers)</t>
  </si>
  <si>
    <t>TAB C - FTE Commitment - Center 1</t>
  </si>
  <si>
    <r>
      <rPr>
        <b/>
        <sz val="11"/>
        <rFont val="Calibri"/>
        <family val="2"/>
        <scheme val="minor"/>
      </rPr>
      <t>FTEs:</t>
    </r>
    <r>
      <rPr>
        <sz val="11"/>
        <rFont val="Calibri"/>
        <family val="2"/>
        <scheme val="minor"/>
      </rPr>
      <t xml:space="preserve"> WIOA requires Title IB and Wagner-Peyser to provide onsite services.  All other required partners have the flexibility to negotiate methods of service delivery with the other parties to the MOU.  These other required partners may meet their service obligations through a mix of: a) onsite staff physically present, b) cross-trained staff from other partner programs physically present, or c) through direct linkage technology.  All program partners providing services through onsite staff must account for those positions in the Onsite FTEs column.  The number of FTEs is negotiated locally and will vary by local area.  </t>
    </r>
    <r>
      <rPr>
        <b/>
        <sz val="11"/>
        <rFont val="Calibri"/>
        <family val="2"/>
        <scheme val="minor"/>
      </rPr>
      <t>Each required partner must commit no less than 0.25 (1/4 of 1.0) FTE.</t>
    </r>
  </si>
  <si>
    <t xml:space="preserve">Column D: If applicable, * enter the name of the required partner cross-training its staff to provide services on behalf of another partner in the applicable row in Column B. Do not double count FTEs. The FTEs shown in Column C are those dedicated only to providing the partner's own program services; any FTEs covering other programs are shown in Columns E &amp; G. (Complete for each row with a required partner receiving such assistance). </t>
  </si>
  <si>
    <r>
      <t xml:space="preserve">Column F: </t>
    </r>
    <r>
      <rPr>
        <sz val="11"/>
        <rFont val="Calibri"/>
        <family val="2"/>
        <scheme val="minor"/>
      </rPr>
      <t xml:space="preserve">If applicable, </t>
    </r>
    <r>
      <rPr>
        <u/>
        <sz val="11"/>
        <rFont val="Calibri"/>
        <family val="2"/>
        <scheme val="minor"/>
      </rPr>
      <t>* enter the name of a second required partner cross-training its staff to provide services on behalf of the partner.</t>
    </r>
  </si>
  <si>
    <r>
      <t xml:space="preserve">Column G: </t>
    </r>
    <r>
      <rPr>
        <sz val="11"/>
        <rFont val="Calibri"/>
        <family val="2"/>
        <scheme val="minor"/>
      </rPr>
      <t xml:space="preserve">If applicable, </t>
    </r>
    <r>
      <rPr>
        <u/>
        <sz val="11"/>
        <rFont val="Calibri"/>
        <family val="2"/>
        <scheme val="minor"/>
      </rPr>
      <t>* enter the number of FTEs from a second required partner providing cross-trained staff on behalf of the program in the applicable row in Column B.  Complete for each row with a required partner receiving such assistance from 2 partners.</t>
    </r>
    <r>
      <rPr>
        <sz val="11"/>
        <rFont val="Calibri"/>
        <family val="2"/>
        <scheme val="minor"/>
      </rPr>
      <t xml:space="preserve"> </t>
    </r>
  </si>
  <si>
    <r>
      <rPr>
        <b/>
        <sz val="11"/>
        <color theme="1"/>
        <rFont val="Calibri"/>
        <family val="2"/>
        <scheme val="minor"/>
      </rPr>
      <t>Cell B12:</t>
    </r>
    <r>
      <rPr>
        <sz val="11"/>
        <color theme="1"/>
        <rFont val="Calibri"/>
        <family val="2"/>
        <scheme val="minor"/>
      </rPr>
      <t xml:space="preserve"> Local areas using FTEs as their cost allocation methodology must </t>
    </r>
    <r>
      <rPr>
        <u/>
        <sz val="11"/>
        <color theme="1"/>
        <rFont val="Calibri"/>
        <family val="2"/>
        <scheme val="minor"/>
      </rPr>
      <t>select the box in this cell.</t>
    </r>
    <r>
      <rPr>
        <sz val="11"/>
        <color theme="1"/>
        <rFont val="Calibri"/>
        <family val="2"/>
        <scheme val="minor"/>
      </rPr>
      <t xml:space="preserve">  If the local area is not using the FTE cost allocation methodology, </t>
    </r>
    <r>
      <rPr>
        <u/>
        <sz val="11"/>
        <color theme="1"/>
        <rFont val="Calibri"/>
        <family val="2"/>
        <scheme val="minor"/>
      </rPr>
      <t>the alternate cost allocation methodology must be provided in the notes section on this sheet and explained in the MOU, Section 12 narrative.</t>
    </r>
  </si>
  <si>
    <r>
      <t xml:space="preserve">Row 57: </t>
    </r>
    <r>
      <rPr>
        <b/>
        <u/>
        <sz val="11"/>
        <rFont val="Calibri"/>
        <family val="2"/>
        <scheme val="minor"/>
      </rPr>
      <t xml:space="preserve">* </t>
    </r>
    <r>
      <rPr>
        <u/>
        <sz val="11"/>
        <rFont val="Calibri"/>
        <family val="2"/>
        <scheme val="minor"/>
      </rPr>
      <t>Enter amounts for partners making cash contributions where applicable.</t>
    </r>
    <r>
      <rPr>
        <sz val="11"/>
        <rFont val="Calibri"/>
        <family val="2"/>
        <scheme val="minor"/>
      </rPr>
      <t xml:space="preserve">  Examples of cash contributions include cash or interagency transfer between required partners.  Cell B57 will auto calculate.</t>
    </r>
  </si>
  <si>
    <r>
      <t>Row 58:</t>
    </r>
    <r>
      <rPr>
        <sz val="11"/>
        <rFont val="Calibri"/>
        <family val="2"/>
        <scheme val="minor"/>
      </rPr>
      <t xml:space="preserve"> </t>
    </r>
    <r>
      <rPr>
        <u/>
        <sz val="11"/>
        <rFont val="Calibri"/>
        <family val="2"/>
        <scheme val="minor"/>
      </rPr>
      <t>* Enter amounts for partners making non-cash contributions where applicable.</t>
    </r>
    <r>
      <rPr>
        <sz val="11"/>
        <rFont val="Calibri"/>
        <family val="2"/>
        <scheme val="minor"/>
      </rPr>
      <t xml:space="preserve">  Non-cash contributions are locally agreed upon and fairly valued non-cash expenditures incurred by a partner to support the local service delivery system (e.g., computers and workstations).  Payments made directly to vendors should be entered into this row, and an explanation should be provided in the notes section of this spreadsheet and explained in the MOU Section 12 narrative.  This prevents a partner from paying for the same service twice.  Cell B58 will auto calculate.</t>
    </r>
  </si>
  <si>
    <r>
      <t xml:space="preserve">Row 59: </t>
    </r>
    <r>
      <rPr>
        <b/>
        <u/>
        <sz val="11"/>
        <rFont val="Calibri"/>
        <family val="2"/>
        <scheme val="minor"/>
      </rPr>
      <t xml:space="preserve">* </t>
    </r>
    <r>
      <rPr>
        <u/>
        <sz val="11"/>
        <rFont val="Calibri"/>
        <family val="2"/>
        <scheme val="minor"/>
      </rPr>
      <t>Enter amounts for partners making third-party, in-kind contributions where applicable.</t>
    </r>
    <r>
      <rPr>
        <sz val="11"/>
        <rFont val="Calibri"/>
        <family val="2"/>
        <scheme val="minor"/>
      </rPr>
      <t xml:space="preserve">  Third-party, in-kind contributions are locally agreed-upon and fairly valued non-personnel services or other contributions from a non-one-stop partner to support the local service delivery system or a specific partner's contribution toward local system costs.  An example is a county providing space at no cost for the comprehensive one-stop center.  Cell B59 will auto calculate.</t>
    </r>
  </si>
  <si>
    <r>
      <t>Column B:</t>
    </r>
    <r>
      <rPr>
        <sz val="11"/>
        <color theme="1"/>
        <rFont val="Calibri"/>
        <family val="2"/>
        <scheme val="minor"/>
      </rPr>
      <t xml:space="preserve"> </t>
    </r>
    <r>
      <rPr>
        <u/>
        <sz val="11"/>
        <color theme="1"/>
        <rFont val="Calibri"/>
        <family val="2"/>
        <scheme val="minor"/>
      </rPr>
      <t>* Enter the total annual budget for each applicable line item.</t>
    </r>
    <r>
      <rPr>
        <sz val="11"/>
        <color theme="1"/>
        <rFont val="Calibri"/>
        <family val="2"/>
        <scheme val="minor"/>
      </rPr>
      <t xml:space="preserve">  The total costs related to: board functions, costs to promote service integration and shared service costs auto calculate.</t>
    </r>
  </si>
  <si>
    <r>
      <t xml:space="preserve">Column C: </t>
    </r>
    <r>
      <rPr>
        <u/>
        <sz val="11"/>
        <color theme="1"/>
        <rFont val="Calibri"/>
        <family val="2"/>
        <scheme val="minor"/>
      </rPr>
      <t>* Enter the partner responsible for payment (payee) for each line item with a budgeted amount entered in Column B.</t>
    </r>
    <r>
      <rPr>
        <sz val="11"/>
        <color theme="1"/>
        <rFont val="Calibri"/>
        <family val="2"/>
        <scheme val="minor"/>
      </rPr>
      <t xml:space="preserve"> If more than one partner is the payee, please add specific information in the notes section of that tab describing the amount or percent covered by each partner.</t>
    </r>
  </si>
  <si>
    <r>
      <t xml:space="preserve">Column A: </t>
    </r>
    <r>
      <rPr>
        <sz val="11"/>
        <color theme="1"/>
        <rFont val="Calibri"/>
        <family val="2"/>
        <scheme val="minor"/>
      </rPr>
      <t>Column A is unlocked to provide the local area with the ability to customize shared cost items related to board functions, costs to promote service integration and shared service costs. Cost items listed in Column A are examples of common shared delivery system costs and serve as placeholders until local partners cutomize each line item.</t>
    </r>
  </si>
  <si>
    <t>Partner Responsible for Payment (Payee)</t>
  </si>
  <si>
    <r>
      <t xml:space="preserve">Header: </t>
    </r>
    <r>
      <rPr>
        <sz val="11"/>
        <rFont val="Calibri"/>
        <family val="2"/>
        <scheme val="minor"/>
      </rPr>
      <t>Enter the number of the local area and the corresponding center.</t>
    </r>
  </si>
  <si>
    <t>TAB D - Shared Costs                                    Center 1, 2, 3, etc.                                                                            * Enter location-specific service delivery costs manually into the tab specific to that service location (e.g., Center 1, Center 2, etc.).</t>
  </si>
  <si>
    <t>B4 this tab edited; added 2 to SSC(All) tab  - Instructions in B5 edited</t>
  </si>
  <si>
    <r>
      <t>Onsite FTEs:</t>
    </r>
    <r>
      <rPr>
        <sz val="11"/>
        <rFont val="Calibri"/>
        <family val="2"/>
        <scheme val="minor"/>
      </rPr>
      <t xml:space="preserve"> Provided by program staff, cross-trained partner program staff or contractual service providers physically present at the center during regular business hours.  Each required partner contributing cross-trained staff to provide services on behalf of another partner will, in effect, reduce its infrastructure cost allocation in correlation with the number of FTEs that will be cross-trained.  For example - if Program A has 5.0 FTEs assigned to a center, and agrees to use 0.5 of one of those positions to provide cross-trained services for Program B, the number of Program A FTEs is reduced to 4.5.  If Program A had 5.0 FTEs assigned, and agreed to ADD 0.5 FTEs to cover Program B, then the Program A FTEs would remain at 5.0. Each required partner whose program services will be provided by cross-trained staff of another partner must still contribute an infrastructure cost allocation to cover the cost of the FTEs providing the services.</t>
    </r>
  </si>
  <si>
    <t>B6 this tab edited  / B8 edited to provide examples of how cross-training impacts FTEs</t>
  </si>
  <si>
    <t>TOTAL - ALL CENTERS</t>
  </si>
  <si>
    <t>Less Cash Contribution (Sum of All Center-Specific Contributions)</t>
  </si>
  <si>
    <t>Less Non-Cash Contribution (Sum of All Center-Specific Contributions)</t>
  </si>
  <si>
    <t>Less Third-Party In-Kind Contributions (Sum of All Center-Specific Contributions)</t>
  </si>
  <si>
    <t>Less Cash Contribution (Not applied to a specific center)</t>
  </si>
  <si>
    <t>Less Third-Party In-Kind Contributions (Not applied to a specific center)</t>
  </si>
  <si>
    <t>Less Non-Cash Contribution (Not applied to a specific center)</t>
  </si>
  <si>
    <t>Total Contributions (specific to this center)</t>
  </si>
  <si>
    <t>Total (Sum of All Center-Specific Contributions)</t>
  </si>
  <si>
    <r>
      <t xml:space="preserve">Total, All </t>
    </r>
    <r>
      <rPr>
        <b/>
        <sz val="11"/>
        <rFont val="Calibri"/>
        <family val="2"/>
        <scheme val="minor"/>
      </rPr>
      <t xml:space="preserve">Shared Costs </t>
    </r>
    <r>
      <rPr>
        <b/>
        <sz val="11"/>
        <color rgb="FFC00000"/>
        <rFont val="Calibri"/>
        <family val="2"/>
        <scheme val="minor"/>
      </rPr>
      <t>Specific to This Center</t>
    </r>
  </si>
  <si>
    <r>
      <t xml:space="preserve">Summary of All </t>
    </r>
    <r>
      <rPr>
        <b/>
        <sz val="14"/>
        <rFont val="Calibri"/>
        <family val="2"/>
        <scheme val="minor"/>
      </rPr>
      <t xml:space="preserve">Shared Costs </t>
    </r>
    <r>
      <rPr>
        <b/>
        <sz val="14"/>
        <color rgb="FFC00000"/>
        <rFont val="Calibri"/>
        <family val="2"/>
        <scheme val="minor"/>
      </rPr>
      <t>Specific to This Center</t>
    </r>
  </si>
  <si>
    <t>Summary of All Shared Costs All Centers + System</t>
  </si>
  <si>
    <t>Less Third-Party In-Kind Contributions(Sum of All Center-Specific Contributions)</t>
  </si>
  <si>
    <t>Less Non-Cash Contributions (Sum of All Center-Specific Contributions)</t>
  </si>
  <si>
    <t>Less Cash Contributions (Sum of All Center-Specific Contributions)</t>
  </si>
  <si>
    <t>This tab is displays each partner's total FTE commitment across all service locations in the local area. This sheet will auto-populate with FTE Calculations for each center.</t>
  </si>
  <si>
    <r>
      <t xml:space="preserve">Part 2: SHARED DELIVERY SYSTEM COSTS 
Total Shared Delivery System Costs that are center-specific 
</t>
    </r>
    <r>
      <rPr>
        <b/>
        <sz val="11"/>
        <color rgb="FFC00000"/>
        <rFont val="Calibri"/>
        <family val="2"/>
        <scheme val="minor"/>
      </rPr>
      <t>(This section will automatically populate center-specific delivery system costs identified in each Shared Cost Center tab)</t>
    </r>
  </si>
  <si>
    <t>OR</t>
  </si>
  <si>
    <r>
      <t xml:space="preserve">Shared Services Costs </t>
    </r>
    <r>
      <rPr>
        <b/>
        <sz val="11"/>
        <color rgb="FFC00000"/>
        <rFont val="Calibri"/>
        <family val="2"/>
        <scheme val="minor"/>
      </rPr>
      <t>Specific to this Center</t>
    </r>
  </si>
  <si>
    <r>
      <t xml:space="preserve">One-Stop Operator Costs </t>
    </r>
    <r>
      <rPr>
        <b/>
        <sz val="11"/>
        <color rgb="FFC00000"/>
        <rFont val="Calibri"/>
        <family val="2"/>
        <scheme val="minor"/>
      </rPr>
      <t>Specific to This Center</t>
    </r>
  </si>
  <si>
    <t xml:space="preserve">(Explain how the cost of the One-Stop Operator are being covered for this center) </t>
  </si>
  <si>
    <t>This tab is designed to show each partner's total FTE cost commitment across all service locations in the local area. This sheet will auto-populate with cost calculations for each center.</t>
  </si>
  <si>
    <t>One-Stop Operator Costs Summed Across Centers</t>
  </si>
  <si>
    <r>
      <t xml:space="preserve">Part 2:
Local One-Stop
</t>
    </r>
    <r>
      <rPr>
        <u/>
        <sz val="18"/>
        <color theme="1"/>
        <rFont val="Calibri"/>
        <family val="2"/>
        <scheme val="minor"/>
      </rPr>
      <t>SHARED DELIVERY SYSTEM COSTS SPECIFIC TO THIS CENTER</t>
    </r>
  </si>
  <si>
    <t>Select the One-Stop Operator Model from the drop-down menu in Cell B76</t>
  </si>
  <si>
    <t>Select the One-Stop Operator Model from the drop-down menu in cell B76</t>
  </si>
  <si>
    <r>
      <t xml:space="preserve">Row 84: </t>
    </r>
    <r>
      <rPr>
        <b/>
        <u/>
        <sz val="11"/>
        <rFont val="Calibri"/>
        <family val="2"/>
        <scheme val="minor"/>
      </rPr>
      <t xml:space="preserve">* </t>
    </r>
    <r>
      <rPr>
        <u/>
        <sz val="11"/>
        <rFont val="Calibri"/>
        <family val="2"/>
        <scheme val="minor"/>
      </rPr>
      <t>Enter amounts for partners making cash contributions where applicable.</t>
    </r>
    <r>
      <rPr>
        <sz val="11"/>
        <rFont val="Calibri"/>
        <family val="2"/>
        <scheme val="minor"/>
      </rPr>
      <t xml:space="preserve">  Examples of cash contributions include cash or interagency transfer between required partners.</t>
    </r>
  </si>
  <si>
    <r>
      <t xml:space="preserve">Row 87: </t>
    </r>
    <r>
      <rPr>
        <sz val="11"/>
        <rFont val="Calibri"/>
        <family val="2"/>
        <scheme val="minor"/>
      </rPr>
      <t xml:space="preserve">If required partners in this center are using a consortium model for the One-Stop Operator functions, then manually enter in this row the contributions of each member of the consortium toward the cost of the One-Stop Operator. </t>
    </r>
  </si>
  <si>
    <r>
      <t xml:space="preserve">Row 88: </t>
    </r>
    <r>
      <rPr>
        <sz val="11"/>
        <rFont val="Calibri"/>
        <family val="2"/>
        <scheme val="minor"/>
      </rPr>
      <t xml:space="preserve">If applicable, </t>
    </r>
    <r>
      <rPr>
        <u/>
        <sz val="11"/>
        <rFont val="Calibri"/>
        <family val="2"/>
        <scheme val="minor"/>
      </rPr>
      <t>* enter amounts for partners making third-party, in-kind contributions.</t>
    </r>
    <r>
      <rPr>
        <sz val="11"/>
        <rFont val="Calibri"/>
        <family val="2"/>
        <scheme val="minor"/>
      </rPr>
      <t xml:space="preserve">  Third-party, in-kind contributions are locally agreed-upon and fairly valued non-personnel services or other contributions from a non-one-stop partner to support the local service delivery system or a specific partner's contribution toward local system costs.  An example is a third-party non-partner providing gratis training for the partners.</t>
    </r>
  </si>
  <si>
    <r>
      <t xml:space="preserve">Row 89: </t>
    </r>
    <r>
      <rPr>
        <sz val="11"/>
        <rFont val="Calibri"/>
        <family val="2"/>
        <scheme val="minor"/>
      </rPr>
      <t>This row is locked and will auto calculate</t>
    </r>
    <r>
      <rPr>
        <b/>
        <sz val="11"/>
        <rFont val="Calibri"/>
        <family val="2"/>
        <scheme val="minor"/>
      </rPr>
      <t>.</t>
    </r>
  </si>
  <si>
    <r>
      <t xml:space="preserve">Rows 93-99: </t>
    </r>
    <r>
      <rPr>
        <sz val="11"/>
        <rFont val="Calibri"/>
        <family val="2"/>
        <scheme val="minor"/>
      </rPr>
      <t>These rows are locked and will auto-calculate.</t>
    </r>
  </si>
  <si>
    <t xml:space="preserve">Part 1:
One-Stop Center
SHARED INFRASTRUCTURE COSTS
</t>
  </si>
  <si>
    <r>
      <t xml:space="preserve">Part 1:
One-Stop Center
</t>
    </r>
    <r>
      <rPr>
        <u/>
        <sz val="18"/>
        <color theme="1"/>
        <rFont val="Calibri"/>
        <family val="2"/>
        <scheme val="minor"/>
      </rPr>
      <t>SHARED INFRASTRUCTURE COSTS</t>
    </r>
  </si>
  <si>
    <r>
      <rPr>
        <sz val="11"/>
        <color theme="1"/>
        <rFont val="Calibri"/>
        <family val="2"/>
        <scheme val="minor"/>
      </rPr>
      <t>One-Stop Operator Cost (</t>
    </r>
    <r>
      <rPr>
        <b/>
        <sz val="11"/>
        <color rgb="FFC00000"/>
        <rFont val="Calibri"/>
        <family val="2"/>
        <scheme val="minor"/>
      </rPr>
      <t xml:space="preserve">if allocated to all partners </t>
    </r>
    <r>
      <rPr>
        <sz val="11"/>
        <color theme="1"/>
        <rFont val="Calibri"/>
        <family val="2"/>
        <scheme val="minor"/>
      </rPr>
      <t>for this center, with the correlating contribution backed out in</t>
    </r>
    <r>
      <rPr>
        <b/>
        <sz val="11"/>
        <color rgb="FF002060"/>
        <rFont val="Calibri"/>
        <family val="2"/>
        <scheme val="minor"/>
      </rPr>
      <t xml:space="preserve"> Row 84 or 85</t>
    </r>
    <r>
      <rPr>
        <sz val="11"/>
        <color theme="1"/>
        <rFont val="Calibri"/>
        <family val="2"/>
        <scheme val="minor"/>
      </rPr>
      <t>, as applicable)</t>
    </r>
  </si>
  <si>
    <r>
      <t>One-Stop Operator Cost (</t>
    </r>
    <r>
      <rPr>
        <b/>
        <sz val="11"/>
        <color rgb="FFC00000"/>
        <rFont val="Calibri"/>
        <family val="2"/>
        <scheme val="minor"/>
      </rPr>
      <t xml:space="preserve">if allocated to all partners </t>
    </r>
    <r>
      <rPr>
        <sz val="11"/>
        <color theme="1"/>
        <rFont val="Calibri"/>
        <family val="2"/>
        <scheme val="minor"/>
      </rPr>
      <t>for this center, with the correlating contribution backed out in</t>
    </r>
    <r>
      <rPr>
        <b/>
        <sz val="11"/>
        <color rgb="FF002060"/>
        <rFont val="Calibri"/>
        <family val="2"/>
        <scheme val="minor"/>
      </rPr>
      <t xml:space="preserve"> Row 84 or 85</t>
    </r>
    <r>
      <rPr>
        <sz val="11"/>
        <color theme="1"/>
        <rFont val="Calibri"/>
        <family val="2"/>
        <scheme val="minor"/>
      </rPr>
      <t>, as applicable)</t>
    </r>
  </si>
  <si>
    <r>
      <t xml:space="preserve">Part 3: SHARED DELIVERY SYSTEM COSTS
Total, Shared One Stop Delivery Costs for the Local System </t>
    </r>
    <r>
      <rPr>
        <b/>
        <sz val="11"/>
        <color rgb="FFFF0000"/>
        <rFont val="Calibri"/>
        <family val="2"/>
        <scheme val="minor"/>
      </rPr>
      <t>NOT</t>
    </r>
    <r>
      <rPr>
        <b/>
        <sz val="11"/>
        <color theme="1"/>
        <rFont val="Calibri"/>
        <family val="2"/>
        <scheme val="minor"/>
      </rPr>
      <t xml:space="preserve"> Charged to a Specific Center 
</t>
    </r>
    <r>
      <rPr>
        <b/>
        <sz val="11"/>
        <color rgb="FFC00000"/>
        <rFont val="Calibri"/>
        <family val="2"/>
        <scheme val="minor"/>
      </rPr>
      <t>(Manually enter into the yellow cells of Column B the systemwide shared costs that are not charged to a specific center)</t>
    </r>
  </si>
  <si>
    <t>Total Contributions</t>
  </si>
  <si>
    <r>
      <t xml:space="preserve">Row 76: </t>
    </r>
    <r>
      <rPr>
        <sz val="11"/>
        <rFont val="Calibri"/>
        <family val="2"/>
        <scheme val="minor"/>
      </rPr>
      <t>Select from the drop-down list in Cell B76 the One-Stop Operator model for this center. Explain your selection in the Notes, Row 116.</t>
    </r>
  </si>
  <si>
    <r>
      <t xml:space="preserve">Row 77: </t>
    </r>
    <r>
      <rPr>
        <sz val="11"/>
        <rFont val="Calibri"/>
        <family val="2"/>
        <scheme val="minor"/>
      </rPr>
      <t xml:space="preserve">If applicable, manually enter the cost of the one-stop operator if the cost of the one-stop operator is to be allocated </t>
    </r>
    <r>
      <rPr>
        <b/>
        <sz val="11"/>
        <color rgb="FFC00000"/>
        <rFont val="Calibri"/>
        <family val="2"/>
        <scheme val="minor"/>
      </rPr>
      <t>to all required partners</t>
    </r>
    <r>
      <rPr>
        <sz val="11"/>
        <rFont val="Calibri"/>
        <family val="2"/>
        <scheme val="minor"/>
      </rPr>
      <t xml:space="preserve"> in this center. Then back out the correlating amount of each partners' contribution in Row 84 or 85, as applicable.</t>
    </r>
  </si>
  <si>
    <r>
      <rPr>
        <b/>
        <sz val="11"/>
        <rFont val="Calibri"/>
        <family val="2"/>
        <scheme val="minor"/>
      </rPr>
      <t>Row 79:</t>
    </r>
    <r>
      <rPr>
        <sz val="11"/>
        <rFont val="Calibri"/>
        <family val="2"/>
        <scheme val="minor"/>
      </rPr>
      <t xml:space="preserve"> If applicable, manually enter the cost of the one-stop operator if the cost of the one-stop operator is </t>
    </r>
    <r>
      <rPr>
        <b/>
        <sz val="11"/>
        <color rgb="FFC00000"/>
        <rFont val="Calibri"/>
        <family val="2"/>
        <scheme val="minor"/>
      </rPr>
      <t>only allocated to some required partners</t>
    </r>
    <r>
      <rPr>
        <sz val="11"/>
        <rFont val="Calibri"/>
        <family val="2"/>
        <scheme val="minor"/>
      </rPr>
      <t xml:space="preserve"> in each center. In this case, the correlating amount of the contributing partners' share of the one-stop operator costs should be backed out in Row 87.</t>
    </r>
  </si>
  <si>
    <t>Do NOT enter information into Tab A; it is formatted to auto-calculate the total FTE commitment of all required partners in all centers throughout the local area.</t>
  </si>
  <si>
    <r>
      <t xml:space="preserve">Header: </t>
    </r>
    <r>
      <rPr>
        <sz val="11"/>
        <rFont val="Calibri"/>
        <family val="2"/>
        <scheme val="minor"/>
      </rPr>
      <t>Enter the number of the local area.</t>
    </r>
  </si>
  <si>
    <r>
      <t>Column C:</t>
    </r>
    <r>
      <rPr>
        <sz val="11"/>
        <color theme="1"/>
        <rFont val="Calibri"/>
        <family val="2"/>
        <scheme val="minor"/>
      </rPr>
      <t xml:space="preserve"> * Enter the partner responsible for payment (payee) of each line item with a budgeted amount entered in Column B. If more than one partner is the payee toward a single line item, please enter one partner's incurred expense for that line item on one row and the second partner's incurred expense toward that line item in a second row. (Example: Lease costs. In Column A, Row 15, enter “Lease Cost 1.” In Column B, Row 15, Enter Partner 1's budgeted lease cost. In Column C, Row 15, enter Partner 1 as the payee. In Column A, Row 16, enter “Lease Cost 2.” In Column B, Row 16, enter Partner 2’s budgeted lease cost. In Column C, Row 16, enter Partner 2’s budgeted lease cost.) Please add specific information in the notes section of that tab describing the amount or percent covered by each partner.</t>
    </r>
  </si>
  <si>
    <t>C - Customize Other Facilities Costs</t>
  </si>
  <si>
    <t>D - Customize Other Facilities Costs</t>
  </si>
  <si>
    <t>E - Customize Other Facilities Costs</t>
  </si>
  <si>
    <t>G - Customize Other Technology Costs</t>
  </si>
  <si>
    <t>H - Customize Other Technology Costs</t>
  </si>
  <si>
    <t>I - Customize Other Technology Costs</t>
  </si>
  <si>
    <t>J - Customize Other Technology Costs</t>
  </si>
  <si>
    <t>K - Customize Other Common Identifier Costs</t>
  </si>
  <si>
    <t>L - Customize Other Common Identifier Costs</t>
  </si>
  <si>
    <t>M - Customize Other Common Identifier Costs</t>
  </si>
  <si>
    <t>N - Customize Other Common Identifier Costs</t>
  </si>
  <si>
    <t>O - Customize Other Common Identifier Costs</t>
  </si>
  <si>
    <t>P - Customize Other Infrastructure Cost</t>
  </si>
  <si>
    <t>Q - Customize Other Infrastructure Cost</t>
  </si>
  <si>
    <t>R - Customize Other Infrastructure Cost</t>
  </si>
  <si>
    <t>S - Customize Other Infrastructure Cost</t>
  </si>
  <si>
    <t>T - Customize Other Infrastructure Cost</t>
  </si>
  <si>
    <t>W - Customize  Other Allowable Shared Local System Cost</t>
  </si>
  <si>
    <t>Customize Other Costs Related to Board Functions</t>
  </si>
  <si>
    <t>Customize Other Costs to Promote Integration</t>
  </si>
  <si>
    <t xml:space="preserve">Shared system costs are split into two categories: 1) location-specific service delivery costs that only apply to one service location (e.g., resource room staffing and receptionist); and 2) system-wide service delivery costs that apply to all service locations in the local area (e.g., board staff costs). Part 2 of the "B-Total Shared Costs All Centers" tab will automatically sum in Rows 69-74 the location-specific costs being shared among required partners in each center. Part 3 of the "B-Total Shared Costs All Centers" tab will need to be manually entered to reflect shared costs that apply to all service locations and are NOT  center specific. </t>
  </si>
  <si>
    <t>Part 3: SHARED DELIVERY SYSTEM COSTS reflect the total, shared One Stop Delivery System Costs for the local system that are NOT charged to a specific center. In Column A, manually enter any customized line item titles; ensure the line item titles are the same in each row on all individual Shared Costs Center tabs. In Column B, manually enter into the yellow cells shared costs that are not charged to a specific center and that apply to all service locations in the local area.</t>
  </si>
  <si>
    <r>
      <t xml:space="preserve">Column A: </t>
    </r>
    <r>
      <rPr>
        <sz val="11"/>
        <color theme="1"/>
        <rFont val="Calibri"/>
        <family val="2"/>
        <scheme val="minor"/>
      </rPr>
      <t>Column A provides standard infrastructure cost line items. Yellow cells in Column A are unlocked to enable customized line items for facility costs, technology costs, common identifier marketing costs and other infrastructure costs respective to each center.  Ensure line item titles in each row match the line item titles in the "B-Total Shared Costs All Centers" tab.</t>
    </r>
  </si>
  <si>
    <t>Part 1: SHARED INFRASTRUCTURE COSTS: Infrastructure costs on this tab will automatically sum infrastructure costs across all centers in the local area. In Column A, manually enter any customized line item titles; ensure the line item titles are the same in each row on all individual Shared Costs Center tabs (e.g., If cell A32 is customized to a line item for "Resource Room Computers," then Cell A32 in all Shared Costs Center tabs should reflect that same line item).</t>
  </si>
  <si>
    <r>
      <t xml:space="preserve">Row 12 (Formula): </t>
    </r>
    <r>
      <rPr>
        <sz val="11"/>
        <rFont val="Calibri"/>
        <family val="2"/>
        <scheme val="minor"/>
      </rPr>
      <t>FTEs indicated in the FTE Commitment tab (Tab C) for the respective centers are displayed here. The total FTEs and their distribution will be automatically populated from Tab C once the FTE cost allocation methodology or alternative methodology is identified. The minimum FTE commitment for a partner is 0.25.</t>
    </r>
  </si>
  <si>
    <r>
      <rPr>
        <b/>
        <sz val="11"/>
        <color theme="1"/>
        <rFont val="Calibri"/>
        <family val="2"/>
        <scheme val="minor"/>
      </rPr>
      <t>Columns D-Y:</t>
    </r>
    <r>
      <rPr>
        <sz val="11"/>
        <color theme="1"/>
        <rFont val="Calibri"/>
        <family val="2"/>
        <scheme val="minor"/>
      </rPr>
      <t xml:space="preserve"> These columns are locked and will auto calculate when data is entered into Column B and the cost allocation methodology is identified in Row 12.</t>
    </r>
  </si>
  <si>
    <t xml:space="preserve">TAB B - Total Costs (All Centers) </t>
  </si>
  <si>
    <t>Less Contribution from Consortium Members Sharing One-Stop Operator Costs</t>
  </si>
  <si>
    <r>
      <rPr>
        <sz val="11"/>
        <color theme="1"/>
        <rFont val="Calibri"/>
        <family val="2"/>
        <scheme val="minor"/>
      </rPr>
      <t>One-Stop Operator Cost (</t>
    </r>
    <r>
      <rPr>
        <b/>
        <sz val="11"/>
        <color rgb="FFC00000"/>
        <rFont val="Calibri"/>
        <family val="2"/>
        <scheme val="minor"/>
      </rPr>
      <t>if allocated only to some partners</t>
    </r>
    <r>
      <rPr>
        <sz val="11"/>
        <color theme="1"/>
        <rFont val="Calibri"/>
        <family val="2"/>
        <scheme val="minor"/>
      </rPr>
      <t xml:space="preserve">, with the correlating contribution backed out in </t>
    </r>
    <r>
      <rPr>
        <b/>
        <sz val="11"/>
        <color rgb="FF002060"/>
        <rFont val="Calibri"/>
        <family val="2"/>
        <scheme val="minor"/>
      </rPr>
      <t>Row 87</t>
    </r>
    <r>
      <rPr>
        <sz val="11"/>
        <color theme="1"/>
        <rFont val="Calibri"/>
        <family val="2"/>
        <scheme val="minor"/>
      </rPr>
      <t>; rationale required in</t>
    </r>
    <r>
      <rPr>
        <b/>
        <sz val="11"/>
        <color rgb="FF002060"/>
        <rFont val="Calibri"/>
        <family val="2"/>
        <scheme val="minor"/>
      </rPr>
      <t xml:space="preserve"> Notes, Row 117</t>
    </r>
    <r>
      <rPr>
        <sz val="11"/>
        <color theme="1"/>
        <rFont val="Calibri"/>
        <family val="2"/>
        <scheme val="minor"/>
      </rPr>
      <t>)</t>
    </r>
  </si>
  <si>
    <r>
      <t>One-Stop Operator Cost (</t>
    </r>
    <r>
      <rPr>
        <b/>
        <sz val="11"/>
        <color rgb="FFC00000"/>
        <rFont val="Calibri"/>
        <family val="2"/>
        <scheme val="minor"/>
      </rPr>
      <t>if allocated only to some partners</t>
    </r>
    <r>
      <rPr>
        <sz val="11"/>
        <color theme="1"/>
        <rFont val="Calibri"/>
        <family val="2"/>
        <scheme val="minor"/>
      </rPr>
      <t xml:space="preserve">, with the correlating contribution backed out in </t>
    </r>
    <r>
      <rPr>
        <b/>
        <sz val="11"/>
        <color rgb="FF002060"/>
        <rFont val="Calibri"/>
        <family val="2"/>
        <scheme val="minor"/>
      </rPr>
      <t>Row 87</t>
    </r>
    <r>
      <rPr>
        <sz val="11"/>
        <color theme="1"/>
        <rFont val="Calibri"/>
        <family val="2"/>
        <scheme val="minor"/>
      </rPr>
      <t>; rationale required in</t>
    </r>
    <r>
      <rPr>
        <b/>
        <sz val="11"/>
        <color rgb="FF002060"/>
        <rFont val="Calibri"/>
        <family val="2"/>
        <scheme val="minor"/>
      </rPr>
      <t xml:space="preserve"> Notes, Row 117</t>
    </r>
    <r>
      <rPr>
        <sz val="11"/>
        <color theme="1"/>
        <rFont val="Calibri"/>
        <family val="2"/>
        <scheme val="minor"/>
      </rPr>
      <t>)</t>
    </r>
  </si>
  <si>
    <r>
      <rPr>
        <b/>
        <sz val="11"/>
        <rFont val="Calibri"/>
        <family val="2"/>
        <scheme val="minor"/>
      </rPr>
      <t>Rows 103-136:</t>
    </r>
    <r>
      <rPr>
        <sz val="11"/>
        <rFont val="Calibri"/>
        <family val="2"/>
        <scheme val="minor"/>
      </rPr>
      <t xml:space="preserve"> Ensure all notes are entered to explain the budget entries; and ensure all notes align with the MOU budget narrative in Section 12 of the MOU Template.</t>
    </r>
  </si>
  <si>
    <t>Part 2: SHARED DELIVERY SYSTEM COSTS-CENTER SPECIFIC: Total Shared Delivery System Costs that are center-specific will appear in this section. (This section will automatically populate center-specific delivery system cost allocations identified in each Shared Cost Center tab.) In Column A, manually enter any customized line item titles; ensure the line item titles are the same in each row on all individual Shared Costs Center tabs.</t>
  </si>
  <si>
    <r>
      <t xml:space="preserve">Offsite FTEs: </t>
    </r>
    <r>
      <rPr>
        <sz val="11"/>
        <rFont val="Calibri"/>
        <family val="2"/>
        <scheme val="minor"/>
      </rPr>
      <t xml:space="preserve">The FTE for offsite staff providing services via methods meeting WIOA's definition of "direct linkage" (Section 121(b)(1)(A) of WIOA and </t>
    </r>
    <r>
      <rPr>
        <sz val="11"/>
        <rFont val="Calibri"/>
        <family val="2"/>
      </rPr>
      <t xml:space="preserve">§ 678.305 (c)and (d)) and "Requirements for Providing Services via Direct Linkage in Illinois."  This includes offsite staff providing services on demand and in real time as if the staff member were in the same room as the customer.  The time of staff member(s) supporting that direct linkage technology is counted toward the FTEs used to allocate the infrastructure costs each required partner must pay.                                                                                                                                    Column J: * </t>
    </r>
    <r>
      <rPr>
        <u/>
        <sz val="11"/>
        <rFont val="Calibri"/>
        <family val="2"/>
      </rPr>
      <t>Enter the direct linkage FTEs for each required partner.</t>
    </r>
    <r>
      <rPr>
        <sz val="11"/>
        <rFont val="Calibri"/>
        <family val="2"/>
      </rPr>
      <t xml:space="preserve">                                                   </t>
    </r>
  </si>
  <si>
    <t xml:space="preserve">(Explain how the cost of the One-Stop Operator is being covered for this center) </t>
  </si>
  <si>
    <t>Appendix Item D to Governor’s Guidelines</t>
  </si>
  <si>
    <t>One-Stop Operator Contributions</t>
  </si>
  <si>
    <t xml:space="preserve">Personnel </t>
  </si>
  <si>
    <t xml:space="preserve">Fringe Benefits </t>
  </si>
  <si>
    <t xml:space="preserve">Travel </t>
  </si>
  <si>
    <t>Equipment</t>
  </si>
  <si>
    <t>Supplies</t>
  </si>
  <si>
    <t>Contractual Services &amp; Subawards</t>
  </si>
  <si>
    <t>Consultant</t>
  </si>
  <si>
    <t>Occupancy</t>
  </si>
  <si>
    <t>Telecommunications</t>
  </si>
  <si>
    <t>Training and Education</t>
  </si>
  <si>
    <t>Direct Administrative Costs</t>
  </si>
  <si>
    <t>Miscellaneous Costs</t>
  </si>
  <si>
    <t>Total Direct</t>
  </si>
  <si>
    <t>Indirect Costs</t>
  </si>
  <si>
    <t xml:space="preserve">TOTAL  </t>
  </si>
  <si>
    <t>Total Costs             Full Contract Period</t>
  </si>
  <si>
    <t>One-Stop Operator Costs &amp; Payments</t>
  </si>
  <si>
    <r>
      <t xml:space="preserve">Row 85: </t>
    </r>
    <r>
      <rPr>
        <b/>
        <u/>
        <sz val="11"/>
        <rFont val="Calibri"/>
        <family val="2"/>
        <scheme val="minor"/>
      </rPr>
      <t xml:space="preserve">* </t>
    </r>
    <r>
      <rPr>
        <u/>
        <sz val="11"/>
        <rFont val="Calibri"/>
        <family val="2"/>
        <scheme val="minor"/>
      </rPr>
      <t>Enter amounts for partners making non-cash contributions where applicable.</t>
    </r>
    <r>
      <rPr>
        <sz val="11"/>
        <rFont val="Calibri"/>
        <family val="2"/>
        <scheme val="minor"/>
      </rPr>
      <t xml:space="preserve">  Non-cash contributions are locally agreed upon and fairly valued non-cash expenditures incurred by a partner to support the local service delivery system. Examples include when a partner incurs the cost and pays a vendor directly. Other examples include costs incurred for joint training and customer satisfaction surveys.</t>
    </r>
  </si>
  <si>
    <t>Row 86: * Enter amounts for partners providing non-cash staffing contributions where applicable.  Non-cash staffing contributions can only be made for shared delivery system costs and not for infrastructure costs.</t>
  </si>
  <si>
    <t>Less Non-Cash Staffing (Sum of All Center-Specific Contributions)</t>
  </si>
  <si>
    <t>Less Non-Cash Staffing (Not applied to a specific center)</t>
  </si>
  <si>
    <t>Less Non-Cash Staffing</t>
  </si>
  <si>
    <t>Less Cash Contribution Toward One-Stop Operator Costs</t>
  </si>
  <si>
    <t>Total Contribution Toward One-Stop Operator Costs</t>
  </si>
  <si>
    <t>Less Non-Cash Contribution Toward One-Stop Operator Costs</t>
  </si>
  <si>
    <t>Less Non-Cash Staffing Contribution Toward One-Stop Operator Costs</t>
  </si>
  <si>
    <t>Title ID - National Farm-workers</t>
  </si>
  <si>
    <t>Title IB - Adult, D/W, Youth</t>
  </si>
  <si>
    <t>Total Check</t>
  </si>
  <si>
    <t>Costs           MOU Budget Year</t>
  </si>
  <si>
    <t>OSO Contract Start</t>
  </si>
  <si>
    <t>Enter Date Here</t>
  </si>
  <si>
    <t>OSO Contract End</t>
  </si>
  <si>
    <t>Partner FTEs</t>
  </si>
  <si>
    <t>Partner % of Total FTEs</t>
  </si>
  <si>
    <t>Total FTEs</t>
  </si>
  <si>
    <t xml:space="preserve">  Less Cash Contribution - (Sum of All Center-Specific Contributions)</t>
  </si>
  <si>
    <t xml:space="preserve">  Less Non-Cash Contribution - (Sum of All Center-Specific Contributions)</t>
  </si>
  <si>
    <t xml:space="preserve">  Less Non-Cash Staffing Contribution - (Sum of All Center-Specific Contributions)</t>
  </si>
  <si>
    <t>Sub-Total - One-Stop Operator Contributions</t>
  </si>
  <si>
    <t xml:space="preserve">  Less Cash Contribution</t>
  </si>
  <si>
    <t xml:space="preserve">  Less Non-Cash Contribution</t>
  </si>
  <si>
    <t xml:space="preserve">  Less In-Kind Staff Contribution</t>
  </si>
  <si>
    <t xml:space="preserve"> (Manually adjust Row 25 values as needed if not all partners share OSO Cost)</t>
  </si>
  <si>
    <t>TAB B.2 - OSO Costs All Ctrs</t>
  </si>
  <si>
    <t>Total OSO Costs
Full Contract Period</t>
  </si>
  <si>
    <t>OSO Costs 
Annual Budget Year</t>
  </si>
  <si>
    <t>One-Stop Operator Costs reflect each partner's share toward the one-stop operator costs, as applicable. The sheet is set up to automatically calculate the partner based on its FTE commitment. If not all partners share the OSO cost based on FTEs, then you may adjust the percentage manually to display the correct value. In Column C, enter the full amount by line item in the OSO Agreement for the full contract period. Enter the contract start / end dates below the main table. In Column B, enter the amount owed for OSO services for the program year, as covered by the MOU Section 10: Procurement of One-Stop Operator.</t>
  </si>
  <si>
    <t>Column C reflects the total cost of the one-stop operator services covering the full term of the One-Stop Operator Agreement. Columns G through AB break down the annual cost per partner for this program year, alone. The budget line items should align with the One-Stop Operator Agreement.</t>
  </si>
  <si>
    <t>The .25 Total FTE is a formala placeholder</t>
  </si>
  <si>
    <t>Instructions for FTE Calculation Tabs and Shared Cost Allocation Tabs</t>
  </si>
  <si>
    <r>
      <t>One-Stop Operator (</t>
    </r>
    <r>
      <rPr>
        <b/>
        <sz val="11"/>
        <color rgb="FFC00000"/>
        <rFont val="Calibri"/>
        <family val="2"/>
        <scheme val="minor"/>
      </rPr>
      <t>if costs allocated among all partners</t>
    </r>
    <r>
      <rPr>
        <sz val="11"/>
        <color theme="1"/>
        <rFont val="Calibri"/>
        <family val="2"/>
        <scheme val="minor"/>
      </rPr>
      <t xml:space="preserve"> for each center, with the correlating contribution entered in </t>
    </r>
    <r>
      <rPr>
        <b/>
        <sz val="11"/>
        <color rgb="FF002060"/>
        <rFont val="Calibri"/>
        <family val="2"/>
        <scheme val="minor"/>
      </rPr>
      <t>Rows 89 - 91</t>
    </r>
    <r>
      <rPr>
        <sz val="11"/>
        <color theme="1"/>
        <rFont val="Calibri"/>
        <family val="2"/>
        <scheme val="minor"/>
      </rPr>
      <t>, as applicable)</t>
    </r>
  </si>
  <si>
    <r>
      <t>One-Stop Operator (</t>
    </r>
    <r>
      <rPr>
        <b/>
        <sz val="11"/>
        <color rgb="FFC00000"/>
        <rFont val="Calibri"/>
        <family val="2"/>
        <scheme val="minor"/>
      </rPr>
      <t>if costs allocated among only some partners</t>
    </r>
    <r>
      <rPr>
        <sz val="11"/>
        <color theme="1"/>
        <rFont val="Calibri"/>
        <family val="2"/>
        <scheme val="minor"/>
      </rPr>
      <t xml:space="preserve"> for each center, with the correlating contribution entered in </t>
    </r>
    <r>
      <rPr>
        <b/>
        <sz val="11"/>
        <color rgb="FF002060"/>
        <rFont val="Calibri"/>
        <family val="2"/>
        <scheme val="minor"/>
      </rPr>
      <t xml:space="preserve">Rows 89 - 91, </t>
    </r>
    <r>
      <rPr>
        <sz val="11"/>
        <rFont val="Calibri"/>
        <family val="2"/>
        <scheme val="minor"/>
      </rPr>
      <t>as applicable)</t>
    </r>
  </si>
  <si>
    <t>WIRC CSBG</t>
  </si>
  <si>
    <t>Quincy</t>
  </si>
  <si>
    <t xml:space="preserve"> </t>
  </si>
  <si>
    <t>Title 1B</t>
  </si>
  <si>
    <t>Outreach/Website</t>
  </si>
  <si>
    <t>Professional Staff Development</t>
  </si>
  <si>
    <t>Space</t>
  </si>
  <si>
    <t>Travel</t>
  </si>
  <si>
    <t>Other</t>
  </si>
  <si>
    <t>Building Supplies</t>
  </si>
  <si>
    <t>Personal Protective Equipment (PPE)</t>
  </si>
  <si>
    <t>Computers</t>
  </si>
  <si>
    <t>Paper and Toner, etc.</t>
  </si>
  <si>
    <t>FTE methodology is being used</t>
  </si>
  <si>
    <t>Staffing costs associated with the shared one-stop delivery costs for the locat system are cash and in-kind staffing contributions from partners.  In-kind contributions include, providing a receptionist/greeter and staffing assistance in the Resource Room along with some print materials.</t>
  </si>
  <si>
    <t>The non-cash contribution in the budget reflects direct payments of rent by the leaseholder IDES.  This circumstance results in more infrastructure costs than partner cash contributions. There are no third party contributions.</t>
  </si>
  <si>
    <t>Infrastructure costs exceed partner cash contributions because IDES as the building leaseholder pays directly to the lease holder.  That sum paid directly to the leaseholder is listed as a non-cash contribution.  TRRC and WIRC share costs for CSBG based on a FTE allocation.  John Wood Community College CTE  and Carl Sandburg College CTE have an  informal agreement to share some allocated costs.  Also John Wood Community College, Adult Education, and ROE #33 Adult Education share some costs in the same manner.</t>
  </si>
  <si>
    <t>Infrastructure costs exceed partner cash contributions because IDES as the building leaseholder pays directly to the landlord.  That sum paid directly to the landlord is listed as a non-cash contribution.  TRRC and WIRC share costs for CSBG based on a FTE allocation.  John Wood Community College CTE  and Carl Sandburg College CTE have an informal agreement to share some allocated costs.  Also John Wood Community College, Adult Education, and ROE #33 Adult Education share some costs in the same manner.</t>
  </si>
  <si>
    <t>Staffing costs associated with the shared one-stop delivery costs for the local system are cash and in-kind staffing contributions from partners.  In-kind contributions include, providing a receptionist/greeter and staffing assistance in the Resource Room along with some print materials.</t>
  </si>
  <si>
    <t>TRRC CSBG</t>
  </si>
  <si>
    <t>OSO Model: Consortium</t>
  </si>
  <si>
    <t>WISE Consortium</t>
  </si>
  <si>
    <t xml:space="preserve">The one-stop operator provides the services to plan, manage, operate, and evaluate the delivery of One-Stop Services.  The OSO is a consortium of five partners, TRRC-WIOA, IDES, Adult Education, IDHS DRS, and Two Rivers CSBG.  All OSO costs are divided equally among the five partners.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</si>
</sst>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b/>
      <sz val="11"/>
      <color theme="0"/>
      <name val="Calibri"/>
      <family val="2"/>
      <scheme val="minor"/>
    </font>
    <font>
      <sz val="11"/>
      <color rgb="FF1F497D"/>
      <name val="Calibri"/>
      <family val="2"/>
      <scheme val="minor"/>
    </font>
    <font>
      <b/>
      <sz val="12"/>
      <color indexed="8"/>
      <name val="Times New Roman"/>
      <family val="1"/>
      <charset val="204"/>
    </font>
    <font>
      <b/>
      <sz val="11"/>
      <color rgb="FFC00000"/>
      <name val="Calibri"/>
      <family val="2"/>
      <scheme val="minor"/>
    </font>
    <font>
      <b/>
      <sz val="20"/>
      <color theme="1"/>
      <name val="Calibri"/>
      <family val="2"/>
      <scheme val="minor"/>
    </font>
    <font>
      <sz val="11"/>
      <color theme="1"/>
      <name val="Calibri"/>
      <family val="2"/>
      <scheme val="minor"/>
    </font>
    <font>
      <sz val="11"/>
      <name val="Calibri"/>
      <family val="2"/>
      <scheme val="minor"/>
    </font>
    <font>
      <b/>
      <sz val="11"/>
      <name val="Calibri"/>
      <family val="2"/>
      <scheme val="minor"/>
    </font>
    <font>
      <sz val="12"/>
      <name val="Times New Roman"/>
      <family val="1"/>
    </font>
    <font>
      <sz val="11"/>
      <color rgb="FF1F497D"/>
      <name val="Calibri"/>
      <family val="2"/>
      <scheme val="minor"/>
    </font>
    <font>
      <b/>
      <sz val="11"/>
      <color theme="1"/>
      <name val="Calibri"/>
      <family val="2"/>
      <scheme val="minor"/>
    </font>
    <font>
      <u/>
      <sz val="18"/>
      <color theme="1"/>
      <name val="Calibri"/>
      <family val="2"/>
      <scheme val="minor"/>
    </font>
    <font>
      <b/>
      <sz val="11"/>
      <color theme="9" tint="0.59999389629810485"/>
      <name val="Calibri"/>
      <family val="2"/>
      <scheme val="minor"/>
    </font>
    <font>
      <sz val="14"/>
      <color theme="1"/>
      <name val="Calibri"/>
      <family val="2"/>
      <scheme val="minor"/>
    </font>
    <font>
      <b/>
      <sz val="14"/>
      <color theme="1"/>
      <name val="Calibri"/>
      <family val="2"/>
      <scheme val="minor"/>
    </font>
    <font>
      <b/>
      <sz val="10"/>
      <color theme="1"/>
      <name val="Calibri"/>
      <family val="2"/>
      <scheme val="minor"/>
    </font>
    <font>
      <sz val="11"/>
      <color theme="0" tint="-0.34998626667073579"/>
      <name val="Calibri"/>
      <family val="2"/>
      <scheme val="minor"/>
    </font>
    <font>
      <b/>
      <sz val="11"/>
      <color theme="0" tint="-0.249977111117893"/>
      <name val="Calibri"/>
      <family val="2"/>
      <scheme val="minor"/>
    </font>
    <font>
      <b/>
      <sz val="12"/>
      <color theme="1"/>
      <name val="Calibri"/>
      <family val="2"/>
      <scheme val="minor"/>
    </font>
    <font>
      <b/>
      <sz val="11"/>
      <color theme="8" tint="-0.499984740745262"/>
      <name val="Calibri"/>
      <family val="2"/>
      <scheme val="minor"/>
    </font>
    <font>
      <sz val="11"/>
      <color theme="8" tint="-0.499984740745262"/>
      <name val="Calibri"/>
      <family val="2"/>
      <scheme val="minor"/>
    </font>
    <font>
      <b/>
      <sz val="11"/>
      <color theme="1" tint="0.499984740745262"/>
      <name val="Calibri"/>
      <family val="2"/>
      <scheme val="minor"/>
    </font>
    <font>
      <b/>
      <sz val="9.5"/>
      <color theme="1"/>
      <name val="Calibri"/>
      <family val="2"/>
      <scheme val="minor"/>
    </font>
    <font>
      <sz val="11"/>
      <color theme="0" tint="-0.14999847407452621"/>
      <name val="Calibri"/>
      <family val="2"/>
      <scheme val="minor"/>
    </font>
    <font>
      <b/>
      <sz val="11"/>
      <color theme="0" tint="-0.34998626667073579"/>
      <name val="Calibri"/>
      <family val="2"/>
      <scheme val="minor"/>
    </font>
    <font>
      <sz val="11"/>
      <name val="Calibri"/>
      <family val="2"/>
    </font>
    <font>
      <b/>
      <sz val="16"/>
      <color theme="1"/>
      <name val="Calibri"/>
      <family val="2"/>
      <scheme val="minor"/>
    </font>
    <font>
      <sz val="11"/>
      <color theme="1"/>
      <name val="Calibri"/>
      <family val="2"/>
      <scheme val="minor"/>
    </font>
    <font>
      <b/>
      <u/>
      <sz val="16"/>
      <color rgb="FFC00000"/>
      <name val="Calibri"/>
      <family val="2"/>
      <scheme val="minor"/>
    </font>
    <font>
      <u/>
      <sz val="11"/>
      <name val="Calibri"/>
      <family val="2"/>
      <scheme val="minor"/>
    </font>
    <font>
      <u/>
      <sz val="11"/>
      <name val="Calibri"/>
      <family val="2"/>
    </font>
    <font>
      <u/>
      <sz val="11"/>
      <color theme="1"/>
      <name val="Calibri"/>
      <family val="2"/>
      <scheme val="minor"/>
    </font>
    <font>
      <b/>
      <sz val="11"/>
      <color rgb="FFFF0000"/>
      <name val="Calibri"/>
      <family val="2"/>
      <scheme val="minor"/>
    </font>
    <font>
      <b/>
      <u/>
      <sz val="11"/>
      <name val="Calibri"/>
      <family val="2"/>
      <scheme val="minor"/>
    </font>
    <font>
      <b/>
      <sz val="14"/>
      <name val="Calibri"/>
      <family val="2"/>
      <scheme val="minor"/>
    </font>
    <font>
      <b/>
      <sz val="14"/>
      <color rgb="FFC00000"/>
      <name val="Calibri"/>
      <family val="2"/>
      <scheme val="minor"/>
    </font>
    <font>
      <b/>
      <sz val="16"/>
      <name val="Calibri"/>
      <family val="2"/>
      <scheme val="minor"/>
    </font>
    <font>
      <sz val="11"/>
      <color theme="9" tint="0.59999389629810485"/>
      <name val="Calibri"/>
      <family val="2"/>
      <scheme val="minor"/>
    </font>
    <font>
      <b/>
      <sz val="11"/>
      <color indexed="8"/>
      <name val="Calibri"/>
      <family val="2"/>
      <scheme val="minor"/>
    </font>
    <font>
      <b/>
      <sz val="11"/>
      <color rgb="FF002060"/>
      <name val="Calibri"/>
      <family val="2"/>
      <scheme val="minor"/>
    </font>
    <font>
      <b/>
      <i/>
      <sz val="11"/>
      <color theme="8" tint="-0.499984740745262"/>
      <name val="Calibri"/>
      <family val="2"/>
      <scheme val="minor"/>
    </font>
    <font>
      <b/>
      <i/>
      <sz val="11"/>
      <color indexed="62" tint="-0.499984740745262"/>
      <name val="Calibri"/>
      <family val="2"/>
      <scheme val="minor"/>
    </font>
    <font>
      <sz val="11"/>
      <color rgb="FF000000"/>
      <name val="Calibri"/>
      <family val="2"/>
      <scheme val="minor"/>
    </font>
    <font>
      <sz val="11"/>
      <color rgb="FF000000"/>
      <name val="Calibri"/>
      <family val="2"/>
    </font>
    <font>
      <i/>
      <sz val="11"/>
      <color rgb="FF000000"/>
      <name val="Calibri"/>
      <family val="2"/>
    </font>
    <font>
      <b/>
      <sz val="11"/>
      <color rgb="FF000000"/>
      <name val="Calibri"/>
      <family val="2"/>
    </font>
    <font>
      <b/>
      <sz val="11"/>
      <color rgb="FF000000"/>
      <name val="Calibri"/>
      <family val="2"/>
      <scheme val="minor"/>
    </font>
    <font>
      <sz val="10"/>
      <color theme="1"/>
      <name val="Calibri"/>
      <family val="2"/>
      <scheme val="minor"/>
    </font>
    <font>
      <i/>
      <sz val="11"/>
      <color theme="1"/>
      <name val="Calibri"/>
      <family val="2"/>
      <scheme val="minor"/>
    </font>
    <font>
      <b/>
      <i/>
      <sz val="11"/>
      <color theme="1"/>
      <name val="Calibri"/>
      <family val="2"/>
      <scheme val="minor"/>
    </font>
    <font>
      <b/>
      <sz val="10"/>
      <color rgb="FF000000"/>
      <name val="Calibri"/>
      <family val="2"/>
    </font>
    <font>
      <b/>
      <i/>
      <sz val="10"/>
      <color theme="1"/>
      <name val="Calibri"/>
      <family val="2"/>
      <scheme val="minor"/>
    </font>
    <font>
      <b/>
      <sz val="11"/>
      <color theme="5" tint="-0.249977111117893"/>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rgb="FF3B3838"/>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FF"/>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CC"/>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39997558519241921"/>
        <bgColor indexed="65"/>
      </patternFill>
    </fill>
    <fill>
      <patternFill patternType="solid">
        <fgColor theme="7" tint="0.39997558519241921"/>
        <bgColor indexed="64"/>
      </patternFill>
    </fill>
  </fills>
  <borders count="59">
    <border>
      <left/>
      <right/>
      <top/>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rgb="FFFFFFFF"/>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1" fillId="15" borderId="0" applyNumberFormat="0" applyBorder="0" applyAlignment="0" applyProtection="0"/>
    <xf numFmtId="9" fontId="1" fillId="0" borderId="0" applyFont="0" applyFill="0" applyBorder="0" applyAlignment="0" applyProtection="0"/>
  </cellStyleXfs>
  <cellXfs count="772">
    <xf numFmtId="0" fontId="0" fillId="0" borderId="0" xfId="0"/>
    <xf numFmtId="0" fontId="0" fillId="0" borderId="0" xfId="0" applyFont="1"/>
    <xf numFmtId="0" fontId="3" fillId="0" borderId="0" xfId="3" applyFont="1"/>
    <xf numFmtId="0" fontId="4" fillId="0" borderId="0" xfId="3" applyFont="1" applyAlignment="1">
      <alignment horizontal="left" vertical="center"/>
    </xf>
    <xf numFmtId="0" fontId="6" fillId="5" borderId="23" xfId="3" applyFont="1" applyFill="1" applyBorder="1" applyAlignment="1">
      <alignment horizontal="center" vertical="center" wrapText="1"/>
    </xf>
    <xf numFmtId="0" fontId="6" fillId="5" borderId="24" xfId="3" applyFont="1" applyFill="1" applyBorder="1" applyAlignment="1">
      <alignment horizontal="center" vertical="center" wrapText="1"/>
    </xf>
    <xf numFmtId="0" fontId="3" fillId="0" borderId="26" xfId="3" applyFont="1" applyBorder="1" applyAlignment="1">
      <alignment horizontal="left" vertical="center" wrapText="1" indent="1"/>
    </xf>
    <xf numFmtId="0" fontId="3" fillId="0" borderId="11" xfId="3" applyFont="1" applyBorder="1" applyAlignment="1">
      <alignment vertical="center" wrapText="1"/>
    </xf>
    <xf numFmtId="0" fontId="3" fillId="0" borderId="9" xfId="3" applyFont="1" applyBorder="1" applyAlignment="1">
      <alignment horizontal="left" vertical="center" wrapText="1" indent="2"/>
    </xf>
    <xf numFmtId="0" fontId="3" fillId="0" borderId="11" xfId="3" applyFont="1" applyBorder="1" applyAlignment="1">
      <alignment horizontal="left" vertical="center" wrapText="1" indent="2"/>
    </xf>
    <xf numFmtId="0" fontId="3" fillId="0" borderId="27" xfId="3" applyFont="1" applyBorder="1" applyAlignment="1">
      <alignment horizontal="left" vertical="center" wrapText="1" indent="2"/>
    </xf>
    <xf numFmtId="0" fontId="3" fillId="0" borderId="26" xfId="3" applyFont="1" applyBorder="1"/>
    <xf numFmtId="0" fontId="7" fillId="0" borderId="0" xfId="0" applyFont="1" applyAlignment="1">
      <alignment horizontal="left" vertical="center" indent="10"/>
    </xf>
    <xf numFmtId="0" fontId="2" fillId="0" borderId="3" xfId="0" applyFont="1" applyBorder="1" applyAlignment="1">
      <alignment horizontal="left" vertical="center"/>
    </xf>
    <xf numFmtId="0" fontId="4" fillId="0" borderId="0" xfId="0" applyFont="1" applyFill="1" applyBorder="1" applyAlignment="1" applyProtection="1"/>
    <xf numFmtId="0" fontId="8" fillId="8" borderId="0" xfId="0" applyFont="1" applyFill="1" applyAlignment="1">
      <alignment horizontal="left" vertical="top"/>
    </xf>
    <xf numFmtId="49" fontId="4" fillId="7" borderId="0" xfId="0" applyNumberFormat="1" applyFont="1" applyFill="1" applyBorder="1" applyAlignment="1" applyProtection="1">
      <alignment horizontal="left"/>
      <protection locked="0"/>
    </xf>
    <xf numFmtId="43" fontId="2" fillId="0" borderId="21" xfId="1" applyFont="1" applyBorder="1" applyAlignment="1">
      <alignment horizontal="center" wrapText="1"/>
    </xf>
    <xf numFmtId="43" fontId="2" fillId="0" borderId="0" xfId="1" applyFont="1"/>
    <xf numFmtId="43" fontId="0" fillId="0" borderId="0" xfId="1" applyFont="1"/>
    <xf numFmtId="43" fontId="2" fillId="0" borderId="3" xfId="1" applyFont="1" applyBorder="1"/>
    <xf numFmtId="43" fontId="2" fillId="0" borderId="40" xfId="1" applyFont="1" applyBorder="1" applyAlignment="1">
      <alignment horizontal="center" wrapText="1"/>
    </xf>
    <xf numFmtId="43" fontId="2" fillId="0" borderId="39" xfId="1" applyFont="1" applyBorder="1"/>
    <xf numFmtId="43" fontId="2" fillId="7" borderId="39" xfId="1" applyFont="1" applyFill="1" applyBorder="1" applyProtection="1">
      <protection locked="0"/>
    </xf>
    <xf numFmtId="43" fontId="2" fillId="7" borderId="3" xfId="1" applyFont="1" applyFill="1" applyBorder="1" applyProtection="1">
      <protection locked="0"/>
    </xf>
    <xf numFmtId="0" fontId="2" fillId="0" borderId="21" xfId="0" applyFont="1" applyFill="1" applyBorder="1" applyAlignment="1">
      <alignment horizontal="center" wrapText="1"/>
    </xf>
    <xf numFmtId="0" fontId="0" fillId="0" borderId="3" xfId="0" applyFill="1" applyBorder="1" applyAlignment="1">
      <alignment horizontal="center" wrapText="1"/>
    </xf>
    <xf numFmtId="0" fontId="9" fillId="0" borderId="0" xfId="0" applyFont="1"/>
    <xf numFmtId="22" fontId="3" fillId="0" borderId="0" xfId="3" applyNumberFormat="1" applyFont="1"/>
    <xf numFmtId="0" fontId="3" fillId="0" borderId="28" xfId="3" applyFont="1" applyBorder="1" applyAlignment="1">
      <alignment vertical="top" wrapText="1"/>
    </xf>
    <xf numFmtId="0" fontId="3" fillId="0" borderId="27" xfId="3" applyFont="1" applyBorder="1" applyAlignment="1">
      <alignment vertical="center" wrapText="1"/>
    </xf>
    <xf numFmtId="0" fontId="2" fillId="0" borderId="21" xfId="0" applyFont="1" applyBorder="1" applyAlignment="1">
      <alignment horizontal="center" wrapText="1"/>
    </xf>
    <xf numFmtId="18" fontId="0" fillId="0" borderId="0" xfId="0" applyNumberFormat="1"/>
    <xf numFmtId="0" fontId="9" fillId="10" borderId="0" xfId="0" applyFont="1" applyFill="1"/>
    <xf numFmtId="0" fontId="0" fillId="10" borderId="0" xfId="0" applyFill="1"/>
    <xf numFmtId="0" fontId="4" fillId="11" borderId="3" xfId="0" applyFont="1" applyFill="1" applyBorder="1" applyAlignment="1">
      <alignment horizontal="center" wrapText="1"/>
    </xf>
    <xf numFmtId="0" fontId="2" fillId="11" borderId="3" xfId="0" applyFont="1" applyFill="1" applyBorder="1" applyAlignment="1">
      <alignment horizontal="center" wrapText="1"/>
    </xf>
    <xf numFmtId="0" fontId="2" fillId="11" borderId="21" xfId="0" applyFont="1" applyFill="1" applyBorder="1" applyAlignment="1">
      <alignment horizontal="center" wrapText="1"/>
    </xf>
    <xf numFmtId="0" fontId="0" fillId="0" borderId="22" xfId="0" applyBorder="1"/>
    <xf numFmtId="0" fontId="2" fillId="11" borderId="20" xfId="0" applyFont="1" applyFill="1" applyBorder="1" applyAlignment="1">
      <alignment horizontal="center" wrapText="1"/>
    </xf>
    <xf numFmtId="0" fontId="0" fillId="11" borderId="22" xfId="0" applyFill="1" applyBorder="1"/>
    <xf numFmtId="0" fontId="0" fillId="0" borderId="0" xfId="0" applyFill="1" applyBorder="1"/>
    <xf numFmtId="0" fontId="7" fillId="0" borderId="0" xfId="0" applyFont="1" applyFill="1" applyBorder="1" applyAlignment="1">
      <alignment horizontal="left" vertical="center" indent="5"/>
    </xf>
    <xf numFmtId="0" fontId="0" fillId="2" borderId="20" xfId="0" applyFill="1" applyBorder="1" applyAlignment="1">
      <alignment horizontal="center" wrapText="1"/>
    </xf>
    <xf numFmtId="43" fontId="0" fillId="7" borderId="20" xfId="1" applyFont="1" applyFill="1" applyBorder="1" applyProtection="1">
      <protection locked="0"/>
    </xf>
    <xf numFmtId="43" fontId="0" fillId="7" borderId="41" xfId="1" applyFont="1" applyFill="1" applyBorder="1" applyProtection="1">
      <protection locked="0"/>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43" fontId="0" fillId="7" borderId="45" xfId="1" applyFont="1" applyFill="1" applyBorder="1" applyProtection="1">
      <protection locked="0"/>
    </xf>
    <xf numFmtId="43" fontId="0" fillId="7" borderId="46" xfId="1" applyFont="1" applyFill="1" applyBorder="1" applyProtection="1">
      <protection locked="0"/>
    </xf>
    <xf numFmtId="43" fontId="0" fillId="7" borderId="47" xfId="1" applyFont="1" applyFill="1" applyBorder="1" applyProtection="1">
      <protection locked="0"/>
    </xf>
    <xf numFmtId="43" fontId="0" fillId="7" borderId="48" xfId="1" applyFont="1" applyFill="1" applyBorder="1" applyProtection="1">
      <protection locked="0"/>
    </xf>
    <xf numFmtId="0" fontId="0" fillId="2" borderId="22" xfId="0" applyFill="1" applyBorder="1" applyAlignment="1">
      <alignment horizontal="center" wrapText="1"/>
    </xf>
    <xf numFmtId="0" fontId="4" fillId="9" borderId="0" xfId="0" applyFont="1" applyFill="1"/>
    <xf numFmtId="0" fontId="0" fillId="0" borderId="0" xfId="0" applyProtection="1">
      <protection locked="0"/>
    </xf>
    <xf numFmtId="43" fontId="2" fillId="0" borderId="0" xfId="1" applyFont="1" applyProtection="1"/>
    <xf numFmtId="43" fontId="2" fillId="7" borderId="22" xfId="1" applyFont="1" applyFill="1" applyBorder="1" applyProtection="1">
      <protection locked="0"/>
    </xf>
    <xf numFmtId="43" fontId="2" fillId="0" borderId="21" xfId="1" applyFont="1" applyBorder="1" applyAlignment="1" applyProtection="1">
      <alignment horizontal="center" wrapText="1"/>
      <protection locked="0"/>
    </xf>
    <xf numFmtId="43" fontId="2" fillId="7" borderId="42" xfId="1" applyFont="1" applyFill="1" applyBorder="1" applyProtection="1">
      <protection locked="0"/>
    </xf>
    <xf numFmtId="43" fontId="2" fillId="0" borderId="40" xfId="1" applyFont="1" applyBorder="1" applyAlignment="1" applyProtection="1">
      <alignment horizontal="center" wrapText="1"/>
      <protection locked="0"/>
    </xf>
    <xf numFmtId="0" fontId="2" fillId="0" borderId="3" xfId="0" applyFont="1" applyBorder="1" applyAlignment="1">
      <alignment horizontal="left" wrapText="1"/>
    </xf>
    <xf numFmtId="0" fontId="11" fillId="0" borderId="0" xfId="0" applyFont="1" applyProtection="1"/>
    <xf numFmtId="22" fontId="12" fillId="0" borderId="0" xfId="3" applyNumberFormat="1" applyFont="1" applyProtection="1"/>
    <xf numFmtId="164" fontId="12" fillId="0" borderId="0" xfId="3" applyNumberFormat="1" applyFont="1" applyProtection="1"/>
    <xf numFmtId="18" fontId="11" fillId="0" borderId="0" xfId="0" applyNumberFormat="1" applyFont="1" applyProtection="1"/>
    <xf numFmtId="0" fontId="11" fillId="0" borderId="0" xfId="0" applyFont="1" applyFill="1" applyProtection="1"/>
    <xf numFmtId="0" fontId="14" fillId="0" borderId="0" xfId="0" applyFont="1" applyProtection="1"/>
    <xf numFmtId="0" fontId="12" fillId="0" borderId="0" xfId="0" applyFont="1" applyFill="1" applyProtection="1"/>
    <xf numFmtId="0" fontId="15" fillId="0" borderId="0" xfId="0" applyFont="1" applyProtection="1"/>
    <xf numFmtId="0" fontId="14" fillId="0" borderId="0" xfId="0" applyFont="1" applyFill="1" applyProtection="1"/>
    <xf numFmtId="0" fontId="11" fillId="2" borderId="27" xfId="0" applyFont="1" applyFill="1" applyBorder="1" applyProtection="1"/>
    <xf numFmtId="0" fontId="16" fillId="0" borderId="0" xfId="0" applyFont="1" applyAlignment="1" applyProtection="1">
      <alignment horizontal="center" vertical="center"/>
    </xf>
    <xf numFmtId="0" fontId="16" fillId="0" borderId="30" xfId="0" applyFont="1" applyBorder="1" applyAlignment="1" applyProtection="1">
      <alignment horizontal="center" vertical="center"/>
    </xf>
    <xf numFmtId="0" fontId="11" fillId="2" borderId="28" xfId="0" applyFont="1" applyFill="1" applyBorder="1" applyProtection="1"/>
    <xf numFmtId="0" fontId="16" fillId="0" borderId="4" xfId="0" applyFont="1" applyBorder="1" applyAlignment="1" applyProtection="1">
      <alignment horizontal="center" textRotation="180" wrapText="1"/>
    </xf>
    <xf numFmtId="0" fontId="16" fillId="0" borderId="34" xfId="0" applyFont="1" applyBorder="1" applyAlignment="1" applyProtection="1">
      <alignment horizontal="center" textRotation="180" wrapText="1"/>
    </xf>
    <xf numFmtId="0" fontId="16" fillId="2" borderId="26" xfId="0" applyFont="1" applyFill="1" applyBorder="1" applyAlignment="1" applyProtection="1">
      <alignment horizontal="center" vertical="center" wrapText="1"/>
    </xf>
    <xf numFmtId="0" fontId="11" fillId="0" borderId="0" xfId="0" applyFont="1" applyFill="1" applyAlignment="1" applyProtection="1"/>
    <xf numFmtId="0" fontId="18" fillId="4" borderId="6" xfId="0" applyFont="1" applyFill="1" applyBorder="1" applyAlignment="1" applyProtection="1">
      <alignment vertical="center"/>
      <protection locked="0"/>
    </xf>
    <xf numFmtId="0" fontId="19" fillId="0" borderId="0" xfId="0" applyFont="1" applyFill="1" applyBorder="1" applyAlignment="1" applyProtection="1">
      <alignment horizontal="center" vertical="center"/>
      <protection locked="0"/>
    </xf>
    <xf numFmtId="0" fontId="20" fillId="4" borderId="9" xfId="0" applyFont="1" applyFill="1" applyBorder="1" applyAlignment="1" applyProtection="1">
      <alignment horizontal="center" vertical="center"/>
    </xf>
    <xf numFmtId="0" fontId="11" fillId="0" borderId="0" xfId="0" applyFont="1" applyAlignment="1" applyProtection="1">
      <alignment horizontal="center" vertical="center"/>
    </xf>
    <xf numFmtId="0" fontId="11" fillId="2" borderId="0" xfId="0" applyFont="1" applyFill="1" applyBorder="1" applyProtection="1"/>
    <xf numFmtId="43" fontId="11" fillId="0" borderId="0" xfId="1" applyFont="1" applyBorder="1" applyProtection="1"/>
    <xf numFmtId="43" fontId="22" fillId="2" borderId="9" xfId="1" applyFont="1" applyFill="1" applyBorder="1" applyProtection="1"/>
    <xf numFmtId="44" fontId="23" fillId="2" borderId="14" xfId="0" applyNumberFormat="1" applyFont="1" applyFill="1" applyBorder="1" applyProtection="1"/>
    <xf numFmtId="0" fontId="27" fillId="3" borderId="0" xfId="0" applyFont="1" applyFill="1" applyBorder="1" applyAlignment="1" applyProtection="1">
      <alignment wrapText="1"/>
      <protection locked="0"/>
    </xf>
    <xf numFmtId="44" fontId="11" fillId="3" borderId="0" xfId="2" applyFont="1" applyFill="1" applyBorder="1" applyProtection="1"/>
    <xf numFmtId="44" fontId="11" fillId="3" borderId="0" xfId="0" applyNumberFormat="1" applyFont="1" applyFill="1" applyBorder="1" applyProtection="1"/>
    <xf numFmtId="0" fontId="11" fillId="3" borderId="0" xfId="0" applyFont="1" applyFill="1" applyProtection="1"/>
    <xf numFmtId="44" fontId="16" fillId="3" borderId="0" xfId="0" applyNumberFormat="1" applyFont="1" applyFill="1" applyBorder="1" applyProtection="1"/>
    <xf numFmtId="0" fontId="16" fillId="6" borderId="12" xfId="0" applyFont="1" applyFill="1" applyBorder="1" applyAlignment="1" applyProtection="1">
      <alignment horizontal="center" vertical="center" wrapText="1"/>
    </xf>
    <xf numFmtId="0" fontId="16" fillId="6" borderId="6" xfId="0" applyFont="1" applyFill="1" applyBorder="1" applyAlignment="1" applyProtection="1">
      <alignment horizontal="center" vertical="center"/>
    </xf>
    <xf numFmtId="0" fontId="16" fillId="6" borderId="8" xfId="0" applyFont="1" applyFill="1" applyBorder="1" applyAlignment="1" applyProtection="1">
      <alignment horizontal="center" vertical="center" wrapText="1"/>
    </xf>
    <xf numFmtId="0" fontId="16" fillId="0" borderId="3" xfId="0" applyFont="1" applyBorder="1" applyAlignment="1" applyProtection="1">
      <alignment horizontal="center" vertical="center"/>
    </xf>
    <xf numFmtId="0" fontId="28" fillId="0" borderId="4" xfId="0" applyFont="1" applyBorder="1" applyAlignment="1" applyProtection="1">
      <alignment horizontal="center" textRotation="180" wrapText="1"/>
    </xf>
    <xf numFmtId="0" fontId="11" fillId="0" borderId="0" xfId="0" applyFont="1" applyAlignment="1" applyProtection="1">
      <alignment textRotation="180"/>
    </xf>
    <xf numFmtId="0" fontId="20" fillId="6" borderId="9" xfId="0" applyFont="1" applyFill="1" applyBorder="1" applyAlignment="1" applyProtection="1">
      <alignment horizontal="center" vertical="center"/>
    </xf>
    <xf numFmtId="0" fontId="16" fillId="2" borderId="9" xfId="0" applyFont="1" applyFill="1" applyBorder="1" applyAlignment="1" applyProtection="1">
      <alignment horizontal="center" vertical="center"/>
    </xf>
    <xf numFmtId="43" fontId="22" fillId="2" borderId="9" xfId="0" applyNumberFormat="1" applyFont="1" applyFill="1" applyBorder="1" applyProtection="1"/>
    <xf numFmtId="0" fontId="11" fillId="2" borderId="0" xfId="0" applyFont="1" applyFill="1" applyBorder="1" applyProtection="1">
      <protection locked="0"/>
    </xf>
    <xf numFmtId="43" fontId="11" fillId="2" borderId="0" xfId="0" applyNumberFormat="1" applyFont="1" applyFill="1" applyBorder="1" applyProtection="1"/>
    <xf numFmtId="44" fontId="11" fillId="0" borderId="2" xfId="2" applyFont="1" applyBorder="1" applyProtection="1"/>
    <xf numFmtId="44" fontId="22" fillId="2" borderId="11" xfId="2" applyFont="1" applyFill="1" applyBorder="1" applyProtection="1"/>
    <xf numFmtId="44" fontId="11" fillId="2" borderId="1" xfId="2" applyFont="1" applyFill="1" applyBorder="1" applyProtection="1"/>
    <xf numFmtId="43" fontId="29" fillId="2" borderId="11" xfId="1" applyFont="1" applyFill="1" applyBorder="1" applyProtection="1"/>
    <xf numFmtId="44" fontId="16" fillId="0" borderId="0" xfId="2" applyFont="1" applyBorder="1" applyProtection="1"/>
    <xf numFmtId="44" fontId="11" fillId="0" borderId="0" xfId="2" applyFont="1" applyBorder="1" applyProtection="1"/>
    <xf numFmtId="43" fontId="29" fillId="2" borderId="9" xfId="1" applyFont="1" applyFill="1" applyBorder="1" applyProtection="1"/>
    <xf numFmtId="44" fontId="26" fillId="7" borderId="0" xfId="2" applyFont="1" applyFill="1" applyBorder="1" applyProtection="1">
      <protection locked="0"/>
    </xf>
    <xf numFmtId="44" fontId="11" fillId="0" borderId="1" xfId="2" applyFont="1" applyBorder="1" applyProtection="1"/>
    <xf numFmtId="0" fontId="16" fillId="3" borderId="0" xfId="0" applyFont="1" applyFill="1" applyBorder="1" applyAlignment="1" applyProtection="1">
      <alignment wrapText="1"/>
      <protection locked="0"/>
    </xf>
    <xf numFmtId="0" fontId="16" fillId="2" borderId="6" xfId="0" applyFont="1" applyFill="1" applyBorder="1" applyAlignment="1" applyProtection="1">
      <alignment vertical="center"/>
    </xf>
    <xf numFmtId="43" fontId="22" fillId="2" borderId="7" xfId="1" applyFont="1" applyFill="1" applyBorder="1" applyProtection="1"/>
    <xf numFmtId="43" fontId="11" fillId="0" borderId="0" xfId="1" applyFont="1" applyBorder="1" applyAlignment="1" applyProtection="1">
      <alignment horizontal="right"/>
    </xf>
    <xf numFmtId="43" fontId="11" fillId="0" borderId="29" xfId="1" applyFont="1" applyBorder="1" applyAlignment="1" applyProtection="1">
      <alignment horizontal="right"/>
    </xf>
    <xf numFmtId="43" fontId="20" fillId="0" borderId="0" xfId="2" applyNumberFormat="1" applyFont="1" applyBorder="1" applyProtection="1"/>
    <xf numFmtId="43" fontId="22" fillId="2" borderId="36" xfId="1" applyFont="1" applyFill="1" applyBorder="1" applyProtection="1"/>
    <xf numFmtId="43" fontId="11" fillId="0" borderId="33" xfId="1" applyFont="1" applyBorder="1" applyProtection="1"/>
    <xf numFmtId="44" fontId="30" fillId="2" borderId="37" xfId="0" applyNumberFormat="1" applyFont="1" applyFill="1" applyBorder="1" applyProtection="1"/>
    <xf numFmtId="44" fontId="11" fillId="0" borderId="38" xfId="0" applyNumberFormat="1" applyFont="1" applyBorder="1" applyProtection="1"/>
    <xf numFmtId="44" fontId="22" fillId="2" borderId="24" xfId="0" applyNumberFormat="1" applyFont="1" applyFill="1" applyBorder="1" applyProtection="1"/>
    <xf numFmtId="44" fontId="16" fillId="0" borderId="0" xfId="0" applyNumberFormat="1" applyFont="1" applyFill="1" applyBorder="1" applyProtection="1"/>
    <xf numFmtId="0" fontId="11" fillId="0" borderId="0" xfId="0" applyFont="1" applyFill="1" applyAlignment="1" applyProtection="1">
      <alignment vertical="top" wrapText="1"/>
    </xf>
    <xf numFmtId="0" fontId="13" fillId="0" borderId="0" xfId="0" applyNumberFormat="1" applyFont="1" applyFill="1" applyBorder="1" applyAlignment="1" applyProtection="1">
      <alignment horizontal="left"/>
    </xf>
    <xf numFmtId="0" fontId="16" fillId="0" borderId="51" xfId="0" applyFont="1" applyBorder="1" applyAlignment="1" applyProtection="1">
      <alignment horizontal="center" textRotation="180" wrapText="1"/>
    </xf>
    <xf numFmtId="43" fontId="0" fillId="7" borderId="31" xfId="1" applyFont="1" applyFill="1" applyBorder="1" applyProtection="1">
      <protection locked="0"/>
    </xf>
    <xf numFmtId="43" fontId="0" fillId="7" borderId="52" xfId="1" applyFont="1" applyFill="1" applyBorder="1" applyProtection="1">
      <protection locked="0"/>
    </xf>
    <xf numFmtId="43" fontId="0" fillId="7" borderId="53" xfId="1" applyFont="1" applyFill="1" applyBorder="1" applyProtection="1">
      <protection locked="0"/>
    </xf>
    <xf numFmtId="43" fontId="2" fillId="0" borderId="33" xfId="1" applyFont="1" applyBorder="1" applyAlignment="1" applyProtection="1">
      <alignment horizontal="center" wrapText="1"/>
      <protection locked="0"/>
    </xf>
    <xf numFmtId="43" fontId="2" fillId="7" borderId="30" xfId="1" applyFont="1" applyFill="1" applyBorder="1" applyProtection="1">
      <protection locked="0"/>
    </xf>
    <xf numFmtId="43" fontId="2" fillId="0" borderId="33" xfId="1" applyFont="1" applyBorder="1" applyAlignment="1">
      <alignment horizontal="center" wrapText="1"/>
    </xf>
    <xf numFmtId="0" fontId="2" fillId="0" borderId="49"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0" fontId="2" fillId="0" borderId="31" xfId="0" applyFont="1" applyBorder="1" applyAlignment="1" applyProtection="1">
      <alignment horizontal="left" wrapText="1"/>
      <protection locked="0"/>
    </xf>
    <xf numFmtId="0" fontId="3" fillId="0" borderId="3" xfId="0" applyFont="1" applyBorder="1" applyAlignment="1">
      <alignment horizontal="left" wrapText="1"/>
    </xf>
    <xf numFmtId="0" fontId="3" fillId="12" borderId="3" xfId="0" applyFont="1" applyFill="1" applyBorder="1" applyAlignment="1">
      <alignment horizontal="left" wrapText="1"/>
    </xf>
    <xf numFmtId="0" fontId="3" fillId="12" borderId="3" xfId="0" applyFont="1" applyFill="1" applyBorder="1" applyAlignment="1">
      <alignment wrapText="1"/>
    </xf>
    <xf numFmtId="0" fontId="4" fillId="12" borderId="3" xfId="0" applyFont="1" applyFill="1" applyBorder="1" applyAlignment="1">
      <alignment wrapText="1"/>
    </xf>
    <xf numFmtId="0" fontId="2" fillId="0" borderId="3" xfId="0" applyFont="1" applyBorder="1" applyAlignment="1">
      <alignment wrapText="1"/>
    </xf>
    <xf numFmtId="0" fontId="0" fillId="0" borderId="3" xfId="0" applyBorder="1" applyAlignment="1">
      <alignment wrapText="1"/>
    </xf>
    <xf numFmtId="0" fontId="0" fillId="0" borderId="3" xfId="0" applyFont="1" applyBorder="1" applyAlignment="1">
      <alignment wrapText="1"/>
    </xf>
    <xf numFmtId="0" fontId="2" fillId="0" borderId="3" xfId="0" applyFont="1" applyBorder="1" applyAlignment="1">
      <alignment horizontal="left" wrapText="1"/>
    </xf>
    <xf numFmtId="0" fontId="0" fillId="0" borderId="0" xfId="0" applyAlignment="1">
      <alignment wrapText="1"/>
    </xf>
    <xf numFmtId="0" fontId="0" fillId="0" borderId="0" xfId="0" applyFont="1" applyAlignment="1">
      <alignment wrapText="1"/>
    </xf>
    <xf numFmtId="0" fontId="4" fillId="0" borderId="0" xfId="0" applyFont="1" applyAlignment="1" applyProtection="1">
      <alignment horizontal="right" wrapText="1"/>
    </xf>
    <xf numFmtId="0" fontId="3" fillId="0" borderId="0" xfId="0" applyFont="1" applyAlignment="1" applyProtection="1">
      <alignment wrapText="1"/>
    </xf>
    <xf numFmtId="0" fontId="4" fillId="0" borderId="0" xfId="0" applyFont="1" applyAlignment="1" applyProtection="1">
      <alignment wrapText="1"/>
    </xf>
    <xf numFmtId="0" fontId="0" fillId="9" borderId="0" xfId="0" applyFill="1" applyAlignment="1">
      <alignment wrapText="1"/>
    </xf>
    <xf numFmtId="0" fontId="0" fillId="10" borderId="0" xfId="0" applyFill="1" applyAlignment="1">
      <alignment wrapText="1"/>
    </xf>
    <xf numFmtId="164" fontId="3" fillId="0" borderId="0" xfId="3" applyNumberFormat="1" applyFont="1" applyAlignment="1">
      <alignment wrapText="1"/>
    </xf>
    <xf numFmtId="0" fontId="0" fillId="11" borderId="20" xfId="0" applyFill="1" applyBorder="1" applyAlignment="1">
      <alignment wrapText="1"/>
    </xf>
    <xf numFmtId="0" fontId="0" fillId="0" borderId="20" xfId="0" applyBorder="1" applyAlignment="1">
      <alignment wrapText="1"/>
    </xf>
    <xf numFmtId="0" fontId="13" fillId="0" borderId="0" xfId="0" applyFont="1" applyAlignment="1" applyProtection="1">
      <alignment horizontal="right" wrapText="1"/>
    </xf>
    <xf numFmtId="0" fontId="12" fillId="0" borderId="0" xfId="0" applyFont="1" applyAlignment="1" applyProtection="1">
      <alignment wrapText="1"/>
    </xf>
    <xf numFmtId="0" fontId="13" fillId="0" borderId="0" xfId="0" applyFont="1" applyAlignment="1" applyProtection="1">
      <alignment wrapText="1"/>
    </xf>
    <xf numFmtId="0" fontId="11" fillId="0" borderId="0" xfId="0" applyFont="1" applyAlignment="1" applyProtection="1">
      <alignment wrapText="1"/>
    </xf>
    <xf numFmtId="0" fontId="16" fillId="4" borderId="12"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wrapText="1"/>
      <protection hidden="1"/>
    </xf>
    <xf numFmtId="0" fontId="16" fillId="4" borderId="5" xfId="0" applyFont="1" applyFill="1" applyBorder="1" applyAlignment="1" applyProtection="1">
      <alignment vertical="center" wrapText="1"/>
    </xf>
    <xf numFmtId="0" fontId="16" fillId="0" borderId="8" xfId="0" applyFont="1" applyBorder="1" applyAlignment="1" applyProtection="1">
      <alignment wrapText="1"/>
    </xf>
    <xf numFmtId="0" fontId="11" fillId="0" borderId="8" xfId="0" applyFont="1" applyBorder="1" applyAlignment="1" applyProtection="1">
      <alignment horizontal="left" wrapText="1"/>
    </xf>
    <xf numFmtId="0" fontId="11" fillId="0" borderId="8" xfId="0" applyFont="1" applyBorder="1" applyAlignment="1" applyProtection="1">
      <alignment horizontal="left" wrapText="1"/>
      <protection locked="0"/>
    </xf>
    <xf numFmtId="0" fontId="16" fillId="0" borderId="16" xfId="0" applyFont="1" applyBorder="1" applyAlignment="1" applyProtection="1">
      <alignment wrapText="1"/>
    </xf>
    <xf numFmtId="0" fontId="16" fillId="0" borderId="10" xfId="0" applyFont="1" applyBorder="1" applyAlignment="1" applyProtection="1">
      <alignment wrapText="1"/>
    </xf>
    <xf numFmtId="0" fontId="25" fillId="4" borderId="8" xfId="0" applyFont="1" applyFill="1" applyBorder="1" applyAlignment="1" applyProtection="1">
      <alignment horizontal="left" wrapText="1"/>
    </xf>
    <xf numFmtId="0" fontId="11" fillId="0" borderId="8" xfId="0" applyFont="1" applyFill="1" applyBorder="1" applyAlignment="1" applyProtection="1">
      <alignment horizontal="left" wrapText="1"/>
    </xf>
    <xf numFmtId="0" fontId="25" fillId="6" borderId="8" xfId="0" applyFont="1" applyFill="1" applyBorder="1" applyAlignment="1" applyProtection="1">
      <alignment horizontal="left" wrapText="1"/>
    </xf>
    <xf numFmtId="0" fontId="16" fillId="2" borderId="5" xfId="0" applyFont="1" applyFill="1" applyBorder="1" applyAlignment="1" applyProtection="1">
      <alignment vertical="center" wrapText="1"/>
    </xf>
    <xf numFmtId="0" fontId="11" fillId="0" borderId="35" xfId="0" applyFont="1" applyBorder="1" applyAlignment="1" applyProtection="1">
      <alignment horizontal="left" wrapText="1"/>
    </xf>
    <xf numFmtId="0" fontId="16" fillId="0" borderId="0" xfId="0" applyFont="1" applyBorder="1" applyAlignment="1" applyProtection="1">
      <alignment wrapText="1"/>
    </xf>
    <xf numFmtId="0" fontId="16" fillId="0" borderId="0" xfId="0" applyFont="1" applyAlignment="1" applyProtection="1">
      <alignment wrapText="1"/>
    </xf>
    <xf numFmtId="0" fontId="2" fillId="0" borderId="0" xfId="0" applyFont="1" applyAlignment="1" applyProtection="1">
      <alignment wrapText="1"/>
    </xf>
    <xf numFmtId="0" fontId="0" fillId="0" borderId="8" xfId="0" applyFont="1" applyBorder="1" applyAlignment="1" applyProtection="1">
      <alignment horizontal="left" wrapText="1"/>
    </xf>
    <xf numFmtId="0" fontId="2" fillId="0" borderId="8" xfId="0" applyFont="1" applyBorder="1" applyAlignment="1" applyProtection="1">
      <alignment wrapText="1"/>
    </xf>
    <xf numFmtId="0" fontId="0" fillId="0" borderId="8" xfId="0" applyFont="1" applyBorder="1" applyAlignment="1" applyProtection="1">
      <alignment horizontal="left" wrapText="1"/>
      <protection locked="0"/>
    </xf>
    <xf numFmtId="0" fontId="2" fillId="0" borderId="10" xfId="0" applyFont="1" applyBorder="1" applyAlignment="1" applyProtection="1">
      <alignment wrapText="1"/>
    </xf>
    <xf numFmtId="0" fontId="0" fillId="0" borderId="35" xfId="0" applyFont="1" applyBorder="1" applyAlignment="1" applyProtection="1">
      <alignment horizontal="left" wrapText="1"/>
    </xf>
    <xf numFmtId="0" fontId="33" fillId="0" borderId="0" xfId="0" applyFont="1"/>
    <xf numFmtId="0" fontId="16" fillId="6" borderId="18" xfId="0" applyNumberFormat="1" applyFont="1" applyFill="1" applyBorder="1" applyAlignment="1" applyProtection="1">
      <alignment horizontal="center" wrapText="1"/>
    </xf>
    <xf numFmtId="0" fontId="16" fillId="6" borderId="50" xfId="0" applyNumberFormat="1" applyFont="1" applyFill="1" applyBorder="1" applyAlignment="1" applyProtection="1">
      <alignment horizontal="center" wrapText="1"/>
    </xf>
    <xf numFmtId="0" fontId="16" fillId="6" borderId="19" xfId="0" applyNumberFormat="1" applyFont="1" applyFill="1" applyBorder="1" applyAlignment="1" applyProtection="1">
      <alignment horizontal="center" wrapText="1"/>
    </xf>
    <xf numFmtId="0" fontId="16" fillId="6" borderId="0" xfId="0" applyNumberFormat="1" applyFont="1" applyFill="1" applyBorder="1" applyAlignment="1" applyProtection="1">
      <alignment horizontal="left" vertical="center" wrapText="1"/>
      <protection locked="0"/>
    </xf>
    <xf numFmtId="0" fontId="20" fillId="2" borderId="0" xfId="1" applyNumberFormat="1" applyFont="1" applyFill="1" applyBorder="1" applyProtection="1"/>
    <xf numFmtId="0" fontId="20" fillId="7" borderId="0" xfId="1" applyNumberFormat="1" applyFont="1" applyFill="1" applyBorder="1" applyProtection="1">
      <protection locked="0"/>
    </xf>
    <xf numFmtId="0" fontId="20" fillId="2" borderId="0" xfId="2" applyNumberFormat="1" applyFont="1" applyFill="1" applyBorder="1" applyProtection="1"/>
    <xf numFmtId="0" fontId="16" fillId="2" borderId="0" xfId="2" applyNumberFormat="1" applyFont="1" applyFill="1" applyBorder="1" applyProtection="1"/>
    <xf numFmtId="0" fontId="25" fillId="2" borderId="0" xfId="2" applyNumberFormat="1" applyFont="1" applyFill="1" applyBorder="1" applyProtection="1"/>
    <xf numFmtId="0" fontId="11" fillId="2" borderId="0" xfId="2" applyNumberFormat="1" applyFont="1" applyFill="1" applyBorder="1" applyProtection="1"/>
    <xf numFmtId="0" fontId="16" fillId="2" borderId="0" xfId="0" applyNumberFormat="1" applyFont="1" applyFill="1" applyBorder="1" applyAlignment="1" applyProtection="1">
      <alignment vertical="center"/>
    </xf>
    <xf numFmtId="0" fontId="20" fillId="2" borderId="0" xfId="1" applyNumberFormat="1" applyFont="1" applyFill="1" applyBorder="1" applyAlignment="1" applyProtection="1">
      <alignment horizontal="right"/>
    </xf>
    <xf numFmtId="0" fontId="11" fillId="0" borderId="0" xfId="0" applyNumberFormat="1" applyFont="1" applyProtection="1"/>
    <xf numFmtId="0" fontId="11" fillId="0" borderId="0" xfId="0" applyNumberFormat="1" applyFont="1" applyFill="1" applyAlignment="1" applyProtection="1">
      <alignment vertical="top" wrapText="1"/>
    </xf>
    <xf numFmtId="0" fontId="0" fillId="0" borderId="0" xfId="0" applyNumberFormat="1"/>
    <xf numFmtId="0" fontId="2" fillId="6" borderId="10" xfId="0" applyFont="1" applyFill="1" applyBorder="1" applyAlignment="1" applyProtection="1">
      <alignment horizontal="right" wrapText="1"/>
    </xf>
    <xf numFmtId="0" fontId="2" fillId="0" borderId="16" xfId="0" applyFont="1" applyBorder="1" applyAlignment="1" applyProtection="1">
      <alignment wrapText="1"/>
    </xf>
    <xf numFmtId="0" fontId="2" fillId="0" borderId="4" xfId="0" applyFont="1" applyBorder="1" applyAlignment="1" applyProtection="1">
      <alignment horizontal="center" textRotation="180" wrapText="1"/>
    </xf>
    <xf numFmtId="0" fontId="12" fillId="0" borderId="0" xfId="0" applyNumberFormat="1" applyFont="1" applyFill="1" applyProtection="1"/>
    <xf numFmtId="0" fontId="18" fillId="4" borderId="0" xfId="0" applyNumberFormat="1" applyFont="1" applyFill="1" applyBorder="1" applyAlignment="1" applyProtection="1">
      <alignment vertical="center"/>
      <protection locked="0"/>
    </xf>
    <xf numFmtId="0" fontId="11" fillId="3" borderId="0" xfId="2" applyNumberFormat="1" applyFont="1" applyFill="1" applyBorder="1" applyProtection="1"/>
    <xf numFmtId="0" fontId="34" fillId="0" borderId="0" xfId="0" applyFont="1"/>
    <xf numFmtId="0" fontId="0" fillId="0" borderId="0" xfId="0" applyAlignment="1">
      <alignment horizontal="left" vertical="top"/>
    </xf>
    <xf numFmtId="0" fontId="4" fillId="12" borderId="17" xfId="0" applyFont="1" applyFill="1" applyBorder="1" applyAlignment="1">
      <alignment horizontal="left" vertical="center" wrapText="1"/>
    </xf>
    <xf numFmtId="0" fontId="2" fillId="0" borderId="3" xfId="0" applyFont="1" applyBorder="1" applyAlignment="1">
      <alignment horizontal="left" wrapText="1"/>
    </xf>
    <xf numFmtId="43" fontId="0" fillId="7" borderId="20" xfId="1" applyNumberFormat="1" applyFont="1" applyFill="1" applyBorder="1" applyProtection="1">
      <protection locked="0"/>
    </xf>
    <xf numFmtId="2" fontId="19" fillId="0" borderId="0" xfId="0" applyNumberFormat="1" applyFont="1" applyFill="1" applyBorder="1" applyAlignment="1" applyProtection="1">
      <alignment horizontal="center" vertical="center"/>
      <protection locked="0"/>
    </xf>
    <xf numFmtId="2" fontId="20" fillId="4" borderId="9" xfId="0" applyNumberFormat="1" applyFont="1" applyFill="1" applyBorder="1" applyAlignment="1" applyProtection="1">
      <alignment horizontal="center" vertical="center"/>
    </xf>
    <xf numFmtId="165" fontId="11" fillId="0" borderId="0" xfId="1" applyNumberFormat="1" applyFont="1" applyBorder="1" applyProtection="1"/>
    <xf numFmtId="165" fontId="20" fillId="2" borderId="0" xfId="1" applyNumberFormat="1" applyFont="1" applyFill="1" applyBorder="1" applyProtection="1"/>
    <xf numFmtId="165" fontId="11" fillId="2" borderId="9" xfId="1" applyNumberFormat="1" applyFont="1" applyFill="1" applyBorder="1" applyProtection="1">
      <protection locked="0"/>
    </xf>
    <xf numFmtId="165" fontId="20" fillId="7" borderId="0" xfId="1" applyNumberFormat="1" applyFont="1" applyFill="1" applyBorder="1" applyProtection="1">
      <protection locked="0"/>
    </xf>
    <xf numFmtId="165" fontId="22" fillId="2" borderId="9" xfId="1" applyNumberFormat="1" applyFont="1" applyFill="1" applyBorder="1" applyProtection="1"/>
    <xf numFmtId="165" fontId="11" fillId="2" borderId="0" xfId="1" applyNumberFormat="1" applyFont="1" applyFill="1" applyBorder="1" applyProtection="1"/>
    <xf numFmtId="165" fontId="12" fillId="2" borderId="0" xfId="1" applyNumberFormat="1" applyFont="1" applyFill="1" applyBorder="1" applyProtection="1"/>
    <xf numFmtId="165" fontId="20" fillId="0" borderId="2" xfId="1" applyNumberFormat="1" applyFont="1" applyBorder="1" applyProtection="1"/>
    <xf numFmtId="165" fontId="20" fillId="0" borderId="1" xfId="1" applyNumberFormat="1" applyFont="1" applyBorder="1" applyProtection="1"/>
    <xf numFmtId="165" fontId="20" fillId="2" borderId="1" xfId="1" applyNumberFormat="1" applyFont="1" applyFill="1" applyBorder="1" applyProtection="1"/>
    <xf numFmtId="165" fontId="11" fillId="2" borderId="1" xfId="1" applyNumberFormat="1" applyFont="1" applyFill="1" applyBorder="1" applyProtection="1"/>
    <xf numFmtId="165" fontId="16" fillId="2" borderId="11" xfId="1" applyNumberFormat="1" applyFont="1" applyFill="1" applyBorder="1" applyProtection="1"/>
    <xf numFmtId="165" fontId="24" fillId="0" borderId="0" xfId="1" applyNumberFormat="1" applyFont="1" applyBorder="1" applyProtection="1"/>
    <xf numFmtId="165" fontId="24" fillId="2" borderId="0" xfId="1" applyNumberFormat="1" applyFont="1" applyFill="1" applyBorder="1" applyProtection="1"/>
    <xf numFmtId="165" fontId="16" fillId="2" borderId="9" xfId="1" applyNumberFormat="1" applyFont="1" applyFill="1" applyBorder="1" applyProtection="1"/>
    <xf numFmtId="165" fontId="25" fillId="2" borderId="0" xfId="1" applyNumberFormat="1" applyFont="1" applyFill="1" applyBorder="1" applyProtection="1"/>
    <xf numFmtId="165" fontId="22" fillId="2" borderId="11" xfId="1" applyNumberFormat="1" applyFont="1" applyFill="1" applyBorder="1" applyProtection="1"/>
    <xf numFmtId="165" fontId="29" fillId="2" borderId="11" xfId="1" applyNumberFormat="1" applyFont="1" applyFill="1" applyBorder="1" applyProtection="1"/>
    <xf numFmtId="165" fontId="25" fillId="6" borderId="0" xfId="1" applyNumberFormat="1" applyFont="1" applyFill="1" applyBorder="1" applyProtection="1"/>
    <xf numFmtId="165" fontId="25" fillId="0" borderId="1" xfId="1" applyNumberFormat="1" applyFont="1" applyFill="1" applyBorder="1" applyProtection="1"/>
    <xf numFmtId="165" fontId="11" fillId="3" borderId="0" xfId="1" applyNumberFormat="1" applyFont="1" applyFill="1" applyBorder="1" applyProtection="1"/>
    <xf numFmtId="165" fontId="11" fillId="3" borderId="0" xfId="1" applyNumberFormat="1" applyFont="1" applyFill="1" applyProtection="1"/>
    <xf numFmtId="165" fontId="16" fillId="3" borderId="0" xfId="1" applyNumberFormat="1" applyFont="1" applyFill="1" applyBorder="1" applyProtection="1"/>
    <xf numFmtId="165" fontId="16" fillId="2" borderId="6" xfId="1" applyNumberFormat="1" applyFont="1" applyFill="1" applyBorder="1" applyAlignment="1" applyProtection="1">
      <alignment vertical="center"/>
    </xf>
    <xf numFmtId="165" fontId="16" fillId="2" borderId="0" xfId="1" applyNumberFormat="1" applyFont="1" applyFill="1" applyBorder="1" applyAlignment="1" applyProtection="1">
      <alignment vertical="center"/>
    </xf>
    <xf numFmtId="165" fontId="22" fillId="2" borderId="7" xfId="1" applyNumberFormat="1" applyFont="1" applyFill="1" applyBorder="1" applyProtection="1"/>
    <xf numFmtId="165" fontId="20" fillId="0" borderId="0" xfId="1" applyNumberFormat="1" applyFont="1" applyBorder="1" applyProtection="1"/>
    <xf numFmtId="165" fontId="22" fillId="2" borderId="36" xfId="1" applyNumberFormat="1" applyFont="1" applyFill="1" applyBorder="1" applyProtection="1"/>
    <xf numFmtId="165" fontId="30" fillId="2" borderId="37" xfId="1" applyNumberFormat="1" applyFont="1" applyFill="1" applyBorder="1" applyProtection="1"/>
    <xf numFmtId="165" fontId="22" fillId="2" borderId="24" xfId="1" applyNumberFormat="1" applyFont="1" applyFill="1" applyBorder="1" applyProtection="1"/>
    <xf numFmtId="43" fontId="20" fillId="2" borderId="0" xfId="1" applyNumberFormat="1" applyFont="1" applyFill="1" applyBorder="1" applyProtection="1"/>
    <xf numFmtId="0" fontId="16" fillId="6" borderId="6" xfId="0" applyFont="1" applyFill="1" applyBorder="1" applyAlignment="1" applyProtection="1">
      <alignment horizontal="center" vertical="center"/>
    </xf>
    <xf numFmtId="0" fontId="16" fillId="4" borderId="13" xfId="0" applyFont="1" applyFill="1" applyBorder="1" applyAlignment="1" applyProtection="1">
      <alignment horizontal="center" vertical="center"/>
    </xf>
    <xf numFmtId="166" fontId="20" fillId="0" borderId="1" xfId="2" applyNumberFormat="1" applyFont="1" applyBorder="1" applyProtection="1"/>
    <xf numFmtId="166" fontId="20" fillId="2" borderId="0" xfId="2" applyNumberFormat="1" applyFont="1" applyFill="1" applyBorder="1" applyProtection="1"/>
    <xf numFmtId="166" fontId="25" fillId="0" borderId="1" xfId="2" applyNumberFormat="1" applyFont="1" applyFill="1" applyBorder="1" applyProtection="1"/>
    <xf numFmtId="166" fontId="16" fillId="0" borderId="10" xfId="2" applyNumberFormat="1" applyFont="1" applyBorder="1" applyAlignment="1" applyProtection="1">
      <alignment wrapText="1"/>
    </xf>
    <xf numFmtId="166" fontId="2" fillId="0" borderId="38" xfId="2" applyNumberFormat="1" applyFont="1" applyBorder="1" applyProtection="1"/>
    <xf numFmtId="166" fontId="22" fillId="2" borderId="24" xfId="2" applyNumberFormat="1" applyFont="1" applyFill="1" applyBorder="1" applyProtection="1"/>
    <xf numFmtId="166" fontId="11" fillId="0" borderId="0" xfId="2" applyNumberFormat="1" applyFont="1" applyProtection="1"/>
    <xf numFmtId="166" fontId="20" fillId="2" borderId="2" xfId="2" applyNumberFormat="1" applyFont="1" applyFill="1" applyBorder="1" applyProtection="1"/>
    <xf numFmtId="166" fontId="23" fillId="2" borderId="14" xfId="2" applyNumberFormat="1" applyFont="1" applyFill="1" applyBorder="1" applyProtection="1"/>
    <xf numFmtId="166" fontId="2" fillId="0" borderId="16" xfId="2" applyNumberFormat="1" applyFont="1" applyBorder="1" applyAlignment="1" applyProtection="1">
      <alignment wrapText="1"/>
    </xf>
    <xf numFmtId="166" fontId="2" fillId="0" borderId="2" xfId="2" applyNumberFormat="1" applyFont="1" applyBorder="1" applyProtection="1"/>
    <xf numFmtId="166" fontId="2" fillId="0" borderId="0" xfId="2" applyNumberFormat="1" applyFont="1" applyProtection="1"/>
    <xf numFmtId="166" fontId="4" fillId="0" borderId="10" xfId="2" applyNumberFormat="1" applyFont="1" applyFill="1" applyBorder="1" applyAlignment="1" applyProtection="1">
      <alignment wrapText="1"/>
    </xf>
    <xf numFmtId="166" fontId="4" fillId="0" borderId="1" xfId="2" applyNumberFormat="1" applyFont="1" applyFill="1" applyBorder="1" applyProtection="1"/>
    <xf numFmtId="166" fontId="4" fillId="2" borderId="1" xfId="2" applyNumberFormat="1" applyFont="1" applyFill="1" applyBorder="1" applyProtection="1"/>
    <xf numFmtId="166" fontId="30" fillId="2" borderId="9" xfId="2" applyNumberFormat="1" applyFont="1" applyFill="1" applyBorder="1" applyProtection="1"/>
    <xf numFmtId="166" fontId="4" fillId="0" borderId="0" xfId="2" applyNumberFormat="1" applyFont="1" applyProtection="1"/>
    <xf numFmtId="166" fontId="2" fillId="0" borderId="10" xfId="2" applyNumberFormat="1" applyFont="1" applyBorder="1" applyAlignment="1" applyProtection="1">
      <alignment wrapText="1"/>
    </xf>
    <xf numFmtId="0" fontId="4" fillId="7" borderId="29" xfId="0" applyNumberFormat="1" applyFont="1" applyFill="1" applyBorder="1" applyAlignment="1" applyProtection="1">
      <alignment horizontal="left"/>
      <protection locked="0"/>
    </xf>
    <xf numFmtId="165" fontId="0" fillId="0" borderId="0" xfId="1" applyNumberFormat="1" applyFont="1" applyAlignment="1">
      <alignment wrapText="1"/>
    </xf>
    <xf numFmtId="165" fontId="11" fillId="7" borderId="0" xfId="1" applyNumberFormat="1" applyFont="1" applyFill="1" applyBorder="1" applyProtection="1"/>
    <xf numFmtId="165" fontId="16" fillId="0" borderId="0" xfId="1" applyNumberFormat="1" applyFont="1" applyBorder="1" applyProtection="1"/>
    <xf numFmtId="165" fontId="20" fillId="0" borderId="0" xfId="1" applyNumberFormat="1" applyFont="1" applyBorder="1" applyAlignment="1" applyProtection="1">
      <alignment horizontal="right"/>
    </xf>
    <xf numFmtId="165" fontId="20" fillId="0" borderId="29" xfId="1" applyNumberFormat="1" applyFont="1" applyBorder="1" applyAlignment="1" applyProtection="1">
      <alignment horizontal="right"/>
    </xf>
    <xf numFmtId="165" fontId="11" fillId="0" borderId="0" xfId="1" applyNumberFormat="1" applyFont="1" applyProtection="1"/>
    <xf numFmtId="165" fontId="11" fillId="0" borderId="0" xfId="1" applyNumberFormat="1" applyFont="1" applyFill="1" applyAlignment="1" applyProtection="1">
      <alignment vertical="top" wrapText="1"/>
    </xf>
    <xf numFmtId="0" fontId="2" fillId="0" borderId="8" xfId="0" applyFont="1" applyBorder="1" applyAlignment="1" applyProtection="1"/>
    <xf numFmtId="0" fontId="25" fillId="6" borderId="8" xfId="0" applyFont="1" applyFill="1" applyBorder="1" applyAlignment="1" applyProtection="1">
      <alignment horizontal="left"/>
    </xf>
    <xf numFmtId="165" fontId="20" fillId="0" borderId="38" xfId="1" applyNumberFormat="1" applyFont="1" applyBorder="1" applyProtection="1"/>
    <xf numFmtId="0" fontId="2" fillId="14" borderId="16" xfId="0" applyFont="1" applyFill="1" applyBorder="1" applyAlignment="1" applyProtection="1">
      <alignment wrapText="1"/>
    </xf>
    <xf numFmtId="0" fontId="4" fillId="0" borderId="3" xfId="0" applyFont="1" applyBorder="1" applyAlignment="1">
      <alignment wrapText="1"/>
    </xf>
    <xf numFmtId="0" fontId="4" fillId="0" borderId="0" xfId="0" applyFont="1" applyBorder="1" applyAlignment="1">
      <alignment vertical="top" wrapText="1"/>
    </xf>
    <xf numFmtId="0" fontId="12" fillId="0" borderId="0" xfId="0" applyFont="1" applyFill="1" applyAlignment="1" applyProtection="1">
      <alignment horizontal="left"/>
    </xf>
    <xf numFmtId="0" fontId="25" fillId="14" borderId="8" xfId="0" applyFont="1" applyFill="1" applyBorder="1" applyAlignment="1" applyProtection="1">
      <alignment horizontal="left" wrapText="1"/>
    </xf>
    <xf numFmtId="0" fontId="2" fillId="6" borderId="19" xfId="0" applyNumberFormat="1" applyFont="1" applyFill="1" applyBorder="1" applyAlignment="1" applyProtection="1">
      <alignment horizontal="center" wrapText="1"/>
    </xf>
    <xf numFmtId="165" fontId="11" fillId="0" borderId="0" xfId="0" applyNumberFormat="1" applyFont="1" applyProtection="1"/>
    <xf numFmtId="43" fontId="11" fillId="0" borderId="0" xfId="1" applyNumberFormat="1" applyFont="1" applyBorder="1" applyProtection="1"/>
    <xf numFmtId="43" fontId="22" fillId="2" borderId="9" xfId="1" applyNumberFormat="1" applyFont="1" applyFill="1" applyBorder="1" applyProtection="1"/>
    <xf numFmtId="43" fontId="11" fillId="2" borderId="0" xfId="1" applyNumberFormat="1" applyFont="1" applyFill="1" applyBorder="1" applyProtection="1"/>
    <xf numFmtId="43" fontId="12" fillId="2" borderId="0" xfId="1" applyNumberFormat="1" applyFont="1" applyFill="1" applyBorder="1" applyProtection="1"/>
    <xf numFmtId="44" fontId="4" fillId="0" borderId="1" xfId="2" applyNumberFormat="1" applyFont="1" applyFill="1" applyBorder="1" applyProtection="1"/>
    <xf numFmtId="2" fontId="20" fillId="6" borderId="9" xfId="0" applyNumberFormat="1" applyFont="1" applyFill="1" applyBorder="1" applyAlignment="1" applyProtection="1">
      <alignment horizontal="center" vertical="center"/>
    </xf>
    <xf numFmtId="43" fontId="26" fillId="7" borderId="0" xfId="1" applyNumberFormat="1" applyFont="1" applyFill="1" applyBorder="1" applyProtection="1">
      <protection locked="0"/>
    </xf>
    <xf numFmtId="43" fontId="11" fillId="3" borderId="0" xfId="1" applyNumberFormat="1" applyFont="1" applyFill="1" applyBorder="1" applyProtection="1"/>
    <xf numFmtId="43" fontId="11" fillId="3" borderId="0" xfId="1" applyNumberFormat="1" applyFont="1" applyFill="1" applyProtection="1"/>
    <xf numFmtId="43" fontId="16" fillId="3" borderId="0" xfId="1" applyNumberFormat="1" applyFont="1" applyFill="1" applyBorder="1" applyProtection="1"/>
    <xf numFmtId="43" fontId="16" fillId="2" borderId="6" xfId="1" applyNumberFormat="1" applyFont="1" applyFill="1" applyBorder="1" applyAlignment="1" applyProtection="1">
      <alignment vertical="center"/>
    </xf>
    <xf numFmtId="43" fontId="22" fillId="2" borderId="7" xfId="1" applyNumberFormat="1" applyFont="1" applyFill="1" applyBorder="1" applyProtection="1"/>
    <xf numFmtId="43" fontId="20" fillId="0" borderId="0" xfId="1" applyNumberFormat="1" applyFont="1" applyBorder="1" applyProtection="1"/>
    <xf numFmtId="43" fontId="22" fillId="2" borderId="36" xfId="1" applyNumberFormat="1" applyFont="1" applyFill="1" applyBorder="1" applyProtection="1"/>
    <xf numFmtId="44" fontId="20" fillId="0" borderId="1" xfId="2" applyNumberFormat="1" applyFont="1" applyBorder="1" applyProtection="1"/>
    <xf numFmtId="44" fontId="20" fillId="0" borderId="2" xfId="2" applyNumberFormat="1" applyFont="1" applyBorder="1" applyProtection="1"/>
    <xf numFmtId="44" fontId="20" fillId="2" borderId="0" xfId="1" applyNumberFormat="1" applyFont="1" applyFill="1" applyBorder="1" applyProtection="1"/>
    <xf numFmtId="44" fontId="2" fillId="0" borderId="16" xfId="2" applyNumberFormat="1" applyFont="1" applyBorder="1" applyAlignment="1" applyProtection="1">
      <alignment wrapText="1"/>
    </xf>
    <xf numFmtId="44" fontId="2" fillId="0" borderId="2" xfId="2" applyNumberFormat="1" applyFont="1" applyBorder="1" applyProtection="1"/>
    <xf numFmtId="44" fontId="23" fillId="2" borderId="14" xfId="2" applyNumberFormat="1" applyFont="1" applyFill="1" applyBorder="1" applyProtection="1"/>
    <xf numFmtId="44" fontId="2" fillId="0" borderId="0" xfId="2" applyNumberFormat="1" applyFont="1" applyProtection="1"/>
    <xf numFmtId="43" fontId="25" fillId="4" borderId="0" xfId="1" applyNumberFormat="1" applyFont="1" applyFill="1" applyBorder="1" applyProtection="1"/>
    <xf numFmtId="43" fontId="4" fillId="0" borderId="1" xfId="2" applyNumberFormat="1" applyFont="1" applyFill="1" applyBorder="1" applyProtection="1"/>
    <xf numFmtId="43" fontId="4" fillId="2" borderId="1" xfId="2" applyNumberFormat="1" applyFont="1" applyFill="1" applyBorder="1" applyProtection="1"/>
    <xf numFmtId="2" fontId="11" fillId="2" borderId="0" xfId="1" applyNumberFormat="1" applyFont="1" applyFill="1" applyBorder="1" applyProtection="1"/>
    <xf numFmtId="2" fontId="22" fillId="2" borderId="9" xfId="1" applyNumberFormat="1" applyFont="1" applyFill="1" applyBorder="1" applyProtection="1"/>
    <xf numFmtId="2" fontId="16" fillId="0" borderId="16" xfId="0" applyNumberFormat="1" applyFont="1" applyBorder="1" applyAlignment="1" applyProtection="1">
      <alignment wrapText="1"/>
    </xf>
    <xf numFmtId="2" fontId="22" fillId="2" borderId="11" xfId="1" applyNumberFormat="1" applyFont="1" applyFill="1" applyBorder="1" applyProtection="1"/>
    <xf numFmtId="2" fontId="16" fillId="0" borderId="10" xfId="0" applyNumberFormat="1" applyFont="1" applyBorder="1" applyAlignment="1" applyProtection="1">
      <alignment wrapText="1"/>
    </xf>
    <xf numFmtId="2" fontId="11" fillId="2" borderId="1" xfId="1" applyNumberFormat="1" applyFont="1" applyFill="1" applyBorder="1" applyProtection="1"/>
    <xf numFmtId="2" fontId="29" fillId="2" borderId="11" xfId="1" applyNumberFormat="1" applyFont="1" applyFill="1" applyBorder="1" applyProtection="1"/>
    <xf numFmtId="2" fontId="16" fillId="0" borderId="8" xfId="0" applyNumberFormat="1" applyFont="1" applyBorder="1" applyAlignment="1" applyProtection="1">
      <alignment wrapText="1"/>
    </xf>
    <xf numFmtId="2" fontId="16" fillId="0" borderId="0" xfId="2" applyNumberFormat="1" applyFont="1" applyBorder="1" applyProtection="1"/>
    <xf numFmtId="2" fontId="11" fillId="0" borderId="0" xfId="2" applyNumberFormat="1" applyFont="1" applyBorder="1" applyProtection="1"/>
    <xf numFmtId="2" fontId="29" fillId="2" borderId="9" xfId="1" applyNumberFormat="1" applyFont="1" applyFill="1" applyBorder="1" applyProtection="1"/>
    <xf numFmtId="2" fontId="25" fillId="6" borderId="8" xfId="0" applyNumberFormat="1" applyFont="1" applyFill="1" applyBorder="1" applyAlignment="1" applyProtection="1">
      <alignment horizontal="left" wrapText="1"/>
    </xf>
    <xf numFmtId="2" fontId="2" fillId="0" borderId="10" xfId="2" applyNumberFormat="1" applyFont="1" applyBorder="1" applyAlignment="1" applyProtection="1">
      <alignment wrapText="1"/>
    </xf>
    <xf numFmtId="2" fontId="11" fillId="3" borderId="0" xfId="1" applyNumberFormat="1" applyFont="1" applyFill="1" applyBorder="1" applyProtection="1"/>
    <xf numFmtId="2" fontId="11" fillId="3" borderId="0" xfId="1" applyNumberFormat="1" applyFont="1" applyFill="1" applyProtection="1"/>
    <xf numFmtId="2" fontId="16" fillId="3" borderId="0" xfId="1" applyNumberFormat="1" applyFont="1" applyFill="1" applyBorder="1" applyProtection="1"/>
    <xf numFmtId="2" fontId="16" fillId="2" borderId="6" xfId="1" applyNumberFormat="1" applyFont="1" applyFill="1" applyBorder="1" applyAlignment="1" applyProtection="1">
      <alignment vertical="center"/>
    </xf>
    <xf numFmtId="2" fontId="22" fillId="2" borderId="7" xfId="1" applyNumberFormat="1" applyFont="1" applyFill="1" applyBorder="1" applyProtection="1"/>
    <xf numFmtId="2" fontId="2" fillId="0" borderId="10" xfId="0" applyNumberFormat="1" applyFont="1" applyBorder="1" applyAlignment="1" applyProtection="1">
      <alignment wrapText="1"/>
    </xf>
    <xf numFmtId="2" fontId="11" fillId="0" borderId="8" xfId="0" applyNumberFormat="1" applyFont="1" applyBorder="1" applyAlignment="1" applyProtection="1">
      <alignment horizontal="left" wrapText="1"/>
    </xf>
    <xf numFmtId="2" fontId="11" fillId="0" borderId="35" xfId="0" applyNumberFormat="1" applyFont="1" applyBorder="1" applyAlignment="1" applyProtection="1">
      <alignment horizontal="left" wrapText="1"/>
    </xf>
    <xf numFmtId="2" fontId="22" fillId="2" borderId="36" xfId="1" applyNumberFormat="1" applyFont="1" applyFill="1" applyBorder="1" applyProtection="1"/>
    <xf numFmtId="2" fontId="2" fillId="0" borderId="16" xfId="0" applyNumberFormat="1" applyFont="1" applyBorder="1" applyAlignment="1" applyProtection="1">
      <alignment wrapText="1"/>
    </xf>
    <xf numFmtId="2" fontId="30" fillId="2" borderId="37" xfId="1" applyNumberFormat="1" applyFont="1" applyFill="1" applyBorder="1" applyProtection="1"/>
    <xf numFmtId="2" fontId="16" fillId="0" borderId="10" xfId="2" applyNumberFormat="1" applyFont="1" applyBorder="1" applyAlignment="1" applyProtection="1">
      <alignment wrapText="1"/>
    </xf>
    <xf numFmtId="2" fontId="22" fillId="2" borderId="24" xfId="2" applyNumberFormat="1" applyFont="1" applyFill="1" applyBorder="1" applyProtection="1"/>
    <xf numFmtId="44" fontId="20" fillId="0" borderId="1" xfId="1" applyNumberFormat="1" applyFont="1" applyBorder="1" applyProtection="1"/>
    <xf numFmtId="44" fontId="22" fillId="2" borderId="11" xfId="1" applyNumberFormat="1" applyFont="1" applyFill="1" applyBorder="1" applyProtection="1"/>
    <xf numFmtId="44" fontId="20" fillId="0" borderId="0" xfId="1" applyNumberFormat="1" applyFont="1" applyBorder="1" applyProtection="1"/>
    <xf numFmtId="44" fontId="20" fillId="0" borderId="2" xfId="1" applyNumberFormat="1" applyFont="1" applyBorder="1" applyProtection="1"/>
    <xf numFmtId="44" fontId="2" fillId="0" borderId="33" xfId="1" applyNumberFormat="1" applyFont="1" applyBorder="1" applyProtection="1"/>
    <xf numFmtId="44" fontId="30" fillId="2" borderId="37" xfId="1" applyNumberFormat="1" applyFont="1" applyFill="1" applyBorder="1" applyProtection="1"/>
    <xf numFmtId="44" fontId="2" fillId="0" borderId="38" xfId="2" applyNumberFormat="1" applyFont="1" applyBorder="1" applyProtection="1"/>
    <xf numFmtId="44" fontId="22" fillId="2" borderId="24" xfId="2" applyNumberFormat="1" applyFont="1" applyFill="1" applyBorder="1" applyProtection="1"/>
    <xf numFmtId="43" fontId="16" fillId="0" borderId="0" xfId="2" applyNumberFormat="1" applyFont="1" applyBorder="1" applyProtection="1"/>
    <xf numFmtId="43" fontId="11" fillId="2" borderId="1" xfId="1" applyNumberFormat="1" applyFont="1" applyFill="1" applyBorder="1" applyProtection="1"/>
    <xf numFmtId="43" fontId="11" fillId="0" borderId="0" xfId="2" applyNumberFormat="1" applyFont="1" applyBorder="1" applyProtection="1"/>
    <xf numFmtId="44" fontId="11" fillId="0" borderId="0" xfId="1" applyNumberFormat="1" applyFont="1" applyBorder="1" applyProtection="1"/>
    <xf numFmtId="44" fontId="11" fillId="2" borderId="1" xfId="1" applyNumberFormat="1" applyFont="1" applyFill="1" applyBorder="1" applyProtection="1"/>
    <xf numFmtId="0" fontId="16" fillId="4" borderId="13" xfId="0" applyFont="1" applyFill="1" applyBorder="1" applyAlignment="1" applyProtection="1">
      <alignment horizontal="center" vertical="center"/>
    </xf>
    <xf numFmtId="0" fontId="16" fillId="6" borderId="6" xfId="0" applyFont="1" applyFill="1" applyBorder="1" applyAlignment="1" applyProtection="1">
      <alignment horizontal="center" vertical="center"/>
    </xf>
    <xf numFmtId="0" fontId="13" fillId="0" borderId="29" xfId="0" applyNumberFormat="1" applyFont="1" applyFill="1" applyBorder="1" applyAlignment="1" applyProtection="1">
      <alignment horizontal="left"/>
    </xf>
    <xf numFmtId="0" fontId="4" fillId="12" borderId="3" xfId="0" applyFont="1" applyFill="1" applyBorder="1" applyAlignment="1">
      <alignment vertical="top" wrapText="1"/>
    </xf>
    <xf numFmtId="1" fontId="4" fillId="0" borderId="29" xfId="0" applyNumberFormat="1" applyFont="1" applyFill="1" applyBorder="1" applyAlignment="1" applyProtection="1">
      <alignment horizontal="left"/>
      <protection locked="0"/>
    </xf>
    <xf numFmtId="49" fontId="4" fillId="0" borderId="0" xfId="0" applyNumberFormat="1" applyFont="1" applyFill="1" applyBorder="1" applyAlignment="1" applyProtection="1">
      <alignment horizontal="left"/>
      <protection locked="0"/>
    </xf>
    <xf numFmtId="0" fontId="0" fillId="0" borderId="0" xfId="0" applyFont="1" applyFill="1"/>
    <xf numFmtId="0" fontId="0" fillId="0" borderId="0" xfId="0" applyFill="1"/>
    <xf numFmtId="43" fontId="20" fillId="0" borderId="1" xfId="1" applyFont="1" applyBorder="1" applyProtection="1"/>
    <xf numFmtId="43" fontId="20" fillId="2" borderId="0" xfId="1" applyFont="1" applyFill="1" applyBorder="1" applyProtection="1"/>
    <xf numFmtId="43" fontId="20" fillId="0" borderId="0" xfId="1" applyFont="1" applyBorder="1" applyProtection="1"/>
    <xf numFmtId="43" fontId="2" fillId="0" borderId="33" xfId="1" applyFont="1" applyBorder="1" applyProtection="1"/>
    <xf numFmtId="43" fontId="2" fillId="0" borderId="38" xfId="1" applyFont="1" applyBorder="1" applyProtection="1"/>
    <xf numFmtId="165" fontId="1" fillId="7" borderId="0" xfId="1" applyNumberFormat="1" applyFont="1" applyFill="1" applyBorder="1" applyAlignment="1" applyProtection="1">
      <protection locked="0"/>
    </xf>
    <xf numFmtId="0" fontId="21" fillId="7" borderId="11" xfId="0" applyNumberFormat="1" applyFont="1" applyFill="1" applyBorder="1" applyAlignment="1" applyProtection="1">
      <alignment horizontal="center" textRotation="180"/>
      <protection locked="0"/>
    </xf>
    <xf numFmtId="0" fontId="21" fillId="7" borderId="19" xfId="0" applyNumberFormat="1" applyFont="1" applyFill="1" applyBorder="1" applyAlignment="1" applyProtection="1">
      <alignment horizontal="center" textRotation="180"/>
      <protection locked="0"/>
    </xf>
    <xf numFmtId="166" fontId="20" fillId="7" borderId="0" xfId="2" applyNumberFormat="1" applyFont="1" applyFill="1" applyBorder="1" applyProtection="1">
      <protection locked="0"/>
    </xf>
    <xf numFmtId="44" fontId="25" fillId="4" borderId="0" xfId="2" applyFont="1" applyFill="1" applyBorder="1" applyProtection="1"/>
    <xf numFmtId="44" fontId="4" fillId="0" borderId="1" xfId="2" applyFont="1" applyFill="1" applyBorder="1" applyProtection="1"/>
    <xf numFmtId="44" fontId="20" fillId="0" borderId="2" xfId="2" applyFont="1" applyBorder="1" applyProtection="1"/>
    <xf numFmtId="44" fontId="20" fillId="0" borderId="1" xfId="2" applyFont="1" applyBorder="1" applyProtection="1"/>
    <xf numFmtId="44" fontId="25" fillId="6" borderId="0" xfId="2" applyFont="1" applyFill="1" applyBorder="1" applyProtection="1"/>
    <xf numFmtId="44" fontId="25" fillId="0" borderId="1" xfId="2" applyFont="1" applyFill="1" applyBorder="1" applyProtection="1"/>
    <xf numFmtId="44" fontId="20" fillId="0" borderId="0" xfId="2" applyFont="1" applyBorder="1" applyProtection="1"/>
    <xf numFmtId="43" fontId="11" fillId="2" borderId="0" xfId="1" applyFont="1" applyFill="1" applyBorder="1" applyProtection="1"/>
    <xf numFmtId="43" fontId="12" fillId="2" borderId="0" xfId="1" applyFont="1" applyFill="1" applyBorder="1" applyProtection="1"/>
    <xf numFmtId="43" fontId="26" fillId="7" borderId="0" xfId="1" applyFont="1" applyFill="1" applyBorder="1" applyProtection="1">
      <protection locked="0"/>
    </xf>
    <xf numFmtId="44" fontId="30" fillId="2" borderId="9" xfId="2" applyFont="1" applyFill="1" applyBorder="1" applyProtection="1"/>
    <xf numFmtId="44" fontId="16" fillId="2" borderId="6" xfId="2" applyFont="1" applyFill="1" applyBorder="1" applyAlignment="1" applyProtection="1">
      <alignment vertical="center"/>
    </xf>
    <xf numFmtId="44" fontId="2" fillId="0" borderId="2" xfId="2" applyFont="1" applyBorder="1" applyProtection="1"/>
    <xf numFmtId="44" fontId="23" fillId="2" borderId="14" xfId="2" applyFont="1" applyFill="1" applyBorder="1" applyProtection="1"/>
    <xf numFmtId="44" fontId="2" fillId="0" borderId="33" xfId="2" applyFont="1" applyBorder="1" applyProtection="1"/>
    <xf numFmtId="44" fontId="30" fillId="2" borderId="37" xfId="2" applyFont="1" applyFill="1" applyBorder="1" applyProtection="1"/>
    <xf numFmtId="44" fontId="2" fillId="0" borderId="38" xfId="2" applyFont="1" applyBorder="1" applyProtection="1"/>
    <xf numFmtId="44" fontId="22" fillId="2" borderId="24" xfId="2" applyFont="1" applyFill="1" applyBorder="1" applyProtection="1"/>
    <xf numFmtId="44" fontId="11" fillId="3" borderId="0" xfId="2" applyFont="1" applyFill="1" applyProtection="1"/>
    <xf numFmtId="44" fontId="16" fillId="3" borderId="0" xfId="2" applyFont="1" applyFill="1" applyBorder="1" applyProtection="1"/>
    <xf numFmtId="44" fontId="22" fillId="2" borderId="7" xfId="2" applyFont="1" applyFill="1" applyBorder="1" applyProtection="1"/>
    <xf numFmtId="0" fontId="16" fillId="0" borderId="31" xfId="0" applyFont="1" applyBorder="1" applyAlignment="1" applyProtection="1">
      <alignment horizontal="center" textRotation="180" wrapText="1"/>
    </xf>
    <xf numFmtId="0" fontId="16" fillId="0" borderId="30" xfId="0" applyFont="1" applyBorder="1" applyAlignment="1" applyProtection="1">
      <alignment horizontal="center" textRotation="180" wrapText="1"/>
    </xf>
    <xf numFmtId="166" fontId="25" fillId="4" borderId="0" xfId="2" applyNumberFormat="1" applyFont="1" applyFill="1" applyBorder="1" applyProtection="1"/>
    <xf numFmtId="44" fontId="20" fillId="2" borderId="0" xfId="2" applyFont="1" applyFill="1" applyBorder="1" applyProtection="1"/>
    <xf numFmtId="165" fontId="11" fillId="0" borderId="0" xfId="1" applyNumberFormat="1" applyFont="1" applyFill="1" applyBorder="1" applyProtection="1"/>
    <xf numFmtId="166" fontId="2" fillId="0" borderId="0" xfId="2" applyNumberFormat="1" applyFont="1" applyFill="1" applyBorder="1" applyProtection="1"/>
    <xf numFmtId="165" fontId="20" fillId="0" borderId="0" xfId="1" applyNumberFormat="1" applyFont="1" applyFill="1" applyBorder="1" applyProtection="1"/>
    <xf numFmtId="0" fontId="21" fillId="0" borderId="0" xfId="0" applyNumberFormat="1" applyFont="1" applyFill="1" applyBorder="1" applyAlignment="1" applyProtection="1">
      <alignment horizontal="left" vertical="center"/>
      <protection locked="0"/>
    </xf>
    <xf numFmtId="165" fontId="24" fillId="0" borderId="0" xfId="1" applyNumberFormat="1" applyFont="1" applyFill="1" applyBorder="1" applyProtection="1"/>
    <xf numFmtId="43" fontId="23" fillId="2" borderId="14" xfId="1" applyFont="1" applyFill="1" applyBorder="1" applyProtection="1"/>
    <xf numFmtId="0" fontId="11" fillId="7" borderId="8" xfId="0" applyFont="1" applyFill="1" applyBorder="1" applyAlignment="1" applyProtection="1">
      <alignment horizontal="left" wrapText="1"/>
      <protection locked="0"/>
    </xf>
    <xf numFmtId="0" fontId="34" fillId="0" borderId="0" xfId="0" applyFont="1" applyProtection="1"/>
    <xf numFmtId="1" fontId="4" fillId="0" borderId="29" xfId="0" applyNumberFormat="1" applyFont="1" applyFill="1" applyBorder="1" applyAlignment="1" applyProtection="1">
      <alignment horizontal="left"/>
    </xf>
    <xf numFmtId="0" fontId="21" fillId="7" borderId="30" xfId="0" applyNumberFormat="1" applyFont="1" applyFill="1" applyBorder="1" applyAlignment="1" applyProtection="1">
      <alignment horizontal="center" textRotation="180"/>
    </xf>
    <xf numFmtId="0" fontId="21" fillId="7" borderId="37" xfId="0" applyNumberFormat="1" applyFont="1" applyFill="1" applyBorder="1" applyAlignment="1" applyProtection="1">
      <alignment horizontal="center" textRotation="180"/>
    </xf>
    <xf numFmtId="0" fontId="18" fillId="4" borderId="0" xfId="0" applyNumberFormat="1" applyFont="1" applyFill="1" applyBorder="1" applyAlignment="1" applyProtection="1">
      <alignment vertical="center"/>
    </xf>
    <xf numFmtId="2" fontId="19" fillId="0" borderId="0" xfId="0" applyNumberFormat="1" applyFont="1" applyFill="1" applyBorder="1" applyAlignment="1" applyProtection="1">
      <alignment horizontal="center" vertical="center"/>
    </xf>
    <xf numFmtId="0" fontId="21" fillId="7" borderId="0" xfId="0" applyNumberFormat="1"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165" fontId="11" fillId="2" borderId="9" xfId="1" applyNumberFormat="1" applyFont="1" applyFill="1" applyBorder="1" applyProtection="1"/>
    <xf numFmtId="165" fontId="20" fillId="7" borderId="0" xfId="1" applyNumberFormat="1" applyFont="1" applyFill="1" applyBorder="1" applyProtection="1"/>
    <xf numFmtId="0" fontId="27" fillId="3" borderId="0" xfId="0" applyFont="1" applyFill="1" applyBorder="1" applyAlignment="1" applyProtection="1">
      <alignment wrapText="1"/>
    </xf>
    <xf numFmtId="0" fontId="16" fillId="6" borderId="0" xfId="0" applyNumberFormat="1" applyFont="1" applyFill="1" applyBorder="1" applyAlignment="1" applyProtection="1">
      <alignment horizontal="left" vertical="center" wrapText="1"/>
    </xf>
    <xf numFmtId="0" fontId="16" fillId="3" borderId="0" xfId="0" applyFont="1" applyFill="1" applyBorder="1" applyAlignment="1" applyProtection="1">
      <alignment wrapText="1"/>
    </xf>
    <xf numFmtId="2" fontId="16" fillId="3" borderId="0" xfId="0" applyNumberFormat="1" applyFont="1" applyFill="1" applyBorder="1" applyAlignment="1" applyProtection="1">
      <alignment wrapText="1"/>
    </xf>
    <xf numFmtId="0" fontId="2" fillId="14" borderId="16" xfId="0" applyFont="1" applyFill="1" applyBorder="1" applyAlignment="1" applyProtection="1">
      <alignment horizontal="left" wrapText="1"/>
    </xf>
    <xf numFmtId="165" fontId="25" fillId="2" borderId="0" xfId="1" applyNumberFormat="1" applyFont="1" applyFill="1" applyBorder="1" applyAlignment="1" applyProtection="1">
      <alignment horizontal="left" vertical="top" wrapText="1"/>
    </xf>
    <xf numFmtId="0" fontId="2" fillId="0" borderId="8" xfId="0" applyFont="1" applyFill="1" applyBorder="1" applyAlignment="1" applyProtection="1">
      <alignment horizontal="left" wrapText="1"/>
    </xf>
    <xf numFmtId="0" fontId="4" fillId="0" borderId="8" xfId="0" applyFont="1" applyFill="1" applyBorder="1" applyAlignment="1" applyProtection="1">
      <alignment horizontal="left" wrapText="1"/>
    </xf>
    <xf numFmtId="0" fontId="2" fillId="0" borderId="35" xfId="0" applyFont="1" applyFill="1" applyBorder="1" applyAlignment="1" applyProtection="1">
      <alignment horizontal="left" wrapText="1"/>
    </xf>
    <xf numFmtId="166" fontId="20" fillId="0" borderId="0" xfId="2" applyNumberFormat="1" applyFont="1" applyFill="1" applyBorder="1" applyProtection="1"/>
    <xf numFmtId="166" fontId="20" fillId="14" borderId="2" xfId="2" applyNumberFormat="1" applyFont="1" applyFill="1" applyBorder="1" applyProtection="1"/>
    <xf numFmtId="166" fontId="20" fillId="0" borderId="0" xfId="2" applyNumberFormat="1" applyFont="1" applyBorder="1" applyProtection="1"/>
    <xf numFmtId="165" fontId="29" fillId="2" borderId="0" xfId="1" applyNumberFormat="1" applyFont="1" applyFill="1" applyBorder="1" applyProtection="1"/>
    <xf numFmtId="165" fontId="20" fillId="0" borderId="6" xfId="1" applyNumberFormat="1" applyFont="1" applyBorder="1" applyProtection="1"/>
    <xf numFmtId="0" fontId="25" fillId="6" borderId="35" xfId="0" applyFont="1" applyFill="1" applyBorder="1" applyAlignment="1" applyProtection="1">
      <alignment horizontal="left" wrapText="1"/>
    </xf>
    <xf numFmtId="44" fontId="25" fillId="6" borderId="29" xfId="2" applyFont="1" applyFill="1" applyBorder="1" applyProtection="1"/>
    <xf numFmtId="43" fontId="26" fillId="7" borderId="29" xfId="1" applyNumberFormat="1" applyFont="1" applyFill="1" applyBorder="1" applyProtection="1">
      <protection locked="0"/>
    </xf>
    <xf numFmtId="2" fontId="25" fillId="6" borderId="35" xfId="0" applyNumberFormat="1" applyFont="1" applyFill="1" applyBorder="1" applyAlignment="1" applyProtection="1">
      <alignment horizontal="left" wrapText="1"/>
    </xf>
    <xf numFmtId="43" fontId="26" fillId="7" borderId="29" xfId="1" applyFont="1" applyFill="1" applyBorder="1" applyProtection="1">
      <protection locked="0"/>
    </xf>
    <xf numFmtId="0" fontId="25" fillId="6" borderId="55" xfId="0" applyFont="1" applyFill="1" applyBorder="1" applyAlignment="1" applyProtection="1">
      <alignment horizontal="left" wrapText="1"/>
    </xf>
    <xf numFmtId="44" fontId="25" fillId="6" borderId="21" xfId="2" applyFont="1" applyFill="1" applyBorder="1" applyProtection="1"/>
    <xf numFmtId="2" fontId="25" fillId="6" borderId="55" xfId="0" applyNumberFormat="1" applyFont="1" applyFill="1" applyBorder="1" applyAlignment="1" applyProtection="1">
      <alignment horizontal="left" wrapText="1"/>
    </xf>
    <xf numFmtId="43" fontId="22" fillId="2" borderId="56" xfId="1" applyNumberFormat="1" applyFont="1" applyFill="1" applyBorder="1" applyProtection="1"/>
    <xf numFmtId="165" fontId="22" fillId="2" borderId="56" xfId="1" applyNumberFormat="1" applyFont="1" applyFill="1" applyBorder="1" applyProtection="1"/>
    <xf numFmtId="43" fontId="22" fillId="2" borderId="56" xfId="1" applyFont="1" applyFill="1" applyBorder="1" applyProtection="1"/>
    <xf numFmtId="166" fontId="25" fillId="2" borderId="1" xfId="2" applyNumberFormat="1" applyFont="1" applyFill="1" applyBorder="1" applyProtection="1"/>
    <xf numFmtId="44" fontId="11" fillId="3" borderId="38" xfId="2" applyFont="1" applyFill="1" applyBorder="1" applyProtection="1"/>
    <xf numFmtId="44" fontId="16" fillId="2" borderId="38" xfId="2" applyFont="1" applyFill="1" applyBorder="1" applyAlignment="1" applyProtection="1">
      <alignment vertical="center"/>
    </xf>
    <xf numFmtId="165" fontId="16" fillId="2" borderId="38" xfId="1" applyNumberFormat="1" applyFont="1" applyFill="1" applyBorder="1" applyAlignment="1" applyProtection="1">
      <alignment vertical="center"/>
    </xf>
    <xf numFmtId="2" fontId="16" fillId="2" borderId="38" xfId="1" applyNumberFormat="1" applyFont="1" applyFill="1" applyBorder="1" applyAlignment="1" applyProtection="1">
      <alignment vertical="center"/>
    </xf>
    <xf numFmtId="0" fontId="20" fillId="2" borderId="25" xfId="0" applyFont="1" applyFill="1" applyBorder="1" applyAlignment="1" applyProtection="1">
      <alignment vertical="center" wrapText="1"/>
    </xf>
    <xf numFmtId="2" fontId="20" fillId="2" borderId="25" xfId="0" applyNumberFormat="1" applyFont="1" applyFill="1" applyBorder="1" applyAlignment="1" applyProtection="1">
      <alignment vertical="center" wrapText="1"/>
    </xf>
    <xf numFmtId="0" fontId="4" fillId="0" borderId="10" xfId="0" applyFont="1" applyBorder="1" applyAlignment="1" applyProtection="1">
      <alignment wrapText="1"/>
    </xf>
    <xf numFmtId="0" fontId="42" fillId="2" borderId="25" xfId="0" applyFont="1" applyFill="1" applyBorder="1" applyAlignment="1" applyProtection="1">
      <alignment vertical="center" wrapText="1"/>
    </xf>
    <xf numFmtId="166" fontId="25" fillId="14" borderId="0" xfId="2" applyNumberFormat="1" applyFont="1" applyFill="1" applyBorder="1" applyProtection="1"/>
    <xf numFmtId="0" fontId="25" fillId="14" borderId="8" xfId="0" applyFont="1" applyFill="1" applyBorder="1" applyAlignment="1" applyProtection="1">
      <alignment horizontal="left"/>
    </xf>
    <xf numFmtId="0" fontId="25" fillId="6" borderId="35" xfId="0" applyFont="1" applyFill="1" applyBorder="1" applyAlignment="1" applyProtection="1">
      <alignment horizontal="left" vertical="top" wrapText="1"/>
    </xf>
    <xf numFmtId="166" fontId="2" fillId="0" borderId="29" xfId="2" applyNumberFormat="1" applyFont="1" applyFill="1" applyBorder="1" applyProtection="1"/>
    <xf numFmtId="165" fontId="11" fillId="2" borderId="29" xfId="1" applyNumberFormat="1" applyFont="1" applyFill="1" applyBorder="1" applyProtection="1"/>
    <xf numFmtId="165" fontId="11" fillId="2" borderId="2" xfId="1" applyNumberFormat="1" applyFont="1" applyFill="1" applyBorder="1" applyProtection="1"/>
    <xf numFmtId="166" fontId="2" fillId="4" borderId="16" xfId="2" applyNumberFormat="1" applyFont="1" applyFill="1" applyBorder="1" applyAlignment="1" applyProtection="1">
      <alignment wrapText="1"/>
    </xf>
    <xf numFmtId="166" fontId="20" fillId="4" borderId="2" xfId="2" applyNumberFormat="1" applyFont="1" applyFill="1" applyBorder="1" applyProtection="1"/>
    <xf numFmtId="166" fontId="2" fillId="4" borderId="2" xfId="2" applyNumberFormat="1" applyFont="1" applyFill="1" applyBorder="1" applyProtection="1"/>
    <xf numFmtId="0" fontId="16" fillId="4" borderId="10" xfId="0" applyFont="1" applyFill="1" applyBorder="1" applyAlignment="1" applyProtection="1">
      <alignment wrapText="1"/>
    </xf>
    <xf numFmtId="166" fontId="20" fillId="4" borderId="1" xfId="2" applyNumberFormat="1" applyFont="1" applyFill="1" applyBorder="1" applyProtection="1"/>
    <xf numFmtId="0" fontId="2" fillId="6" borderId="16" xfId="0" applyFont="1" applyFill="1" applyBorder="1" applyAlignment="1" applyProtection="1">
      <alignment wrapText="1"/>
    </xf>
    <xf numFmtId="166" fontId="20" fillId="6" borderId="2" xfId="2" applyNumberFormat="1" applyFont="1" applyFill="1" applyBorder="1" applyProtection="1"/>
    <xf numFmtId="165" fontId="20" fillId="6" borderId="2" xfId="1" applyNumberFormat="1" applyFont="1" applyFill="1" applyBorder="1" applyProtection="1"/>
    <xf numFmtId="0" fontId="16" fillId="6" borderId="10" xfId="0" applyFont="1" applyFill="1" applyBorder="1" applyAlignment="1" applyProtection="1">
      <alignment wrapText="1"/>
    </xf>
    <xf numFmtId="166" fontId="2" fillId="6" borderId="29" xfId="2" applyNumberFormat="1" applyFont="1" applyFill="1" applyBorder="1" applyProtection="1"/>
    <xf numFmtId="166" fontId="2" fillId="14" borderId="2" xfId="2" applyNumberFormat="1" applyFont="1" applyFill="1" applyBorder="1" applyProtection="1"/>
    <xf numFmtId="0" fontId="16" fillId="14" borderId="10" xfId="0" applyFont="1" applyFill="1" applyBorder="1" applyAlignment="1" applyProtection="1">
      <alignment wrapText="1"/>
    </xf>
    <xf numFmtId="166" fontId="20" fillId="14" borderId="1" xfId="2" applyNumberFormat="1" applyFont="1" applyFill="1" applyBorder="1" applyProtection="1"/>
    <xf numFmtId="0" fontId="16" fillId="14" borderId="3" xfId="0" applyFont="1" applyFill="1" applyBorder="1" applyAlignment="1" applyProtection="1">
      <alignment horizontal="center" vertical="center" wrapText="1"/>
    </xf>
    <xf numFmtId="165" fontId="20" fillId="14" borderId="30" xfId="1" applyNumberFormat="1" applyFont="1" applyFill="1" applyBorder="1" applyProtection="1"/>
    <xf numFmtId="165" fontId="20" fillId="14" borderId="49" xfId="1" applyNumberFormat="1" applyFont="1" applyFill="1" applyBorder="1" applyProtection="1"/>
    <xf numFmtId="0" fontId="16" fillId="14" borderId="30" xfId="0" applyFont="1" applyFill="1" applyBorder="1" applyAlignment="1" applyProtection="1">
      <alignment horizontal="center" vertical="center" wrapText="1"/>
    </xf>
    <xf numFmtId="166" fontId="20" fillId="14" borderId="0" xfId="2" applyNumberFormat="1" applyFont="1" applyFill="1" applyBorder="1" applyProtection="1"/>
    <xf numFmtId="165" fontId="11" fillId="14" borderId="0" xfId="1" applyNumberFormat="1" applyFont="1" applyFill="1" applyBorder="1" applyProtection="1"/>
    <xf numFmtId="165" fontId="29" fillId="2" borderId="27" xfId="1" applyNumberFormat="1" applyFont="1" applyFill="1" applyBorder="1" applyProtection="1"/>
    <xf numFmtId="165" fontId="22" fillId="2" borderId="14" xfId="1" applyNumberFormat="1" applyFont="1" applyFill="1" applyBorder="1" applyProtection="1"/>
    <xf numFmtId="0" fontId="16" fillId="0" borderId="5" xfId="0" applyFont="1" applyBorder="1" applyAlignment="1" applyProtection="1">
      <alignment wrapText="1"/>
    </xf>
    <xf numFmtId="166" fontId="20" fillId="0" borderId="6" xfId="2" applyNumberFormat="1" applyFont="1" applyBorder="1" applyProtection="1"/>
    <xf numFmtId="165" fontId="11" fillId="2" borderId="6" xfId="1" applyNumberFormat="1" applyFont="1" applyFill="1" applyBorder="1" applyProtection="1"/>
    <xf numFmtId="165" fontId="29" fillId="2" borderId="7" xfId="1" applyNumberFormat="1" applyFont="1" applyFill="1" applyBorder="1" applyProtection="1"/>
    <xf numFmtId="165" fontId="2" fillId="14" borderId="57" xfId="1" applyNumberFormat="1" applyFont="1" applyFill="1" applyBorder="1" applyAlignment="1" applyProtection="1">
      <alignment horizontal="center" wrapText="1"/>
    </xf>
    <xf numFmtId="165" fontId="2" fillId="14" borderId="17" xfId="1" applyNumberFormat="1" applyFont="1" applyFill="1" applyBorder="1" applyAlignment="1" applyProtection="1">
      <alignment horizontal="center" wrapText="1"/>
    </xf>
    <xf numFmtId="0" fontId="2" fillId="0" borderId="30" xfId="0" applyFont="1" applyBorder="1" applyAlignment="1" applyProtection="1">
      <alignment horizontal="center" textRotation="180" wrapText="1"/>
    </xf>
    <xf numFmtId="0" fontId="16" fillId="2" borderId="28" xfId="0" applyFont="1" applyFill="1" applyBorder="1" applyAlignment="1" applyProtection="1">
      <alignment horizontal="center" vertical="center" wrapText="1"/>
    </xf>
    <xf numFmtId="166" fontId="20" fillId="2" borderId="6" xfId="2" applyNumberFormat="1" applyFont="1" applyFill="1" applyBorder="1" applyProtection="1"/>
    <xf numFmtId="165" fontId="20" fillId="2" borderId="6" xfId="1" applyNumberFormat="1" applyFont="1" applyFill="1" applyBorder="1" applyProtection="1"/>
    <xf numFmtId="44" fontId="30" fillId="2" borderId="9" xfId="2" applyNumberFormat="1" applyFont="1" applyFill="1" applyBorder="1" applyProtection="1"/>
    <xf numFmtId="0" fontId="25" fillId="4" borderId="35" xfId="0" applyFont="1" applyFill="1" applyBorder="1" applyAlignment="1" applyProtection="1">
      <alignment horizontal="left" wrapText="1"/>
    </xf>
    <xf numFmtId="166" fontId="25" fillId="4" borderId="29" xfId="2" applyNumberFormat="1" applyFont="1" applyFill="1" applyBorder="1" applyProtection="1"/>
    <xf numFmtId="165" fontId="25" fillId="2" borderId="29" xfId="1" applyNumberFormat="1" applyFont="1" applyFill="1" applyBorder="1" applyProtection="1"/>
    <xf numFmtId="165" fontId="11" fillId="0" borderId="29" xfId="1" applyNumberFormat="1" applyFont="1" applyFill="1" applyBorder="1" applyProtection="1"/>
    <xf numFmtId="44" fontId="25" fillId="4" borderId="29" xfId="2" applyFont="1" applyFill="1" applyBorder="1" applyProtection="1"/>
    <xf numFmtId="43" fontId="25" fillId="4" borderId="29" xfId="1" applyNumberFormat="1" applyFont="1" applyFill="1" applyBorder="1" applyProtection="1"/>
    <xf numFmtId="0" fontId="25" fillId="4" borderId="55" xfId="0" applyFont="1" applyFill="1" applyBorder="1" applyAlignment="1" applyProtection="1">
      <alignment horizontal="left" wrapText="1"/>
    </xf>
    <xf numFmtId="166" fontId="25" fillId="4" borderId="21" xfId="2" applyNumberFormat="1" applyFont="1" applyFill="1" applyBorder="1" applyProtection="1"/>
    <xf numFmtId="165" fontId="25" fillId="2" borderId="21" xfId="1" applyNumberFormat="1" applyFont="1" applyFill="1" applyBorder="1" applyProtection="1"/>
    <xf numFmtId="44" fontId="25" fillId="4" borderId="21" xfId="2" applyFont="1" applyFill="1" applyBorder="1" applyProtection="1"/>
    <xf numFmtId="43" fontId="25" fillId="4" borderId="21" xfId="1" applyNumberFormat="1" applyFont="1" applyFill="1" applyBorder="1" applyProtection="1"/>
    <xf numFmtId="165" fontId="20" fillId="2" borderId="2" xfId="1" applyNumberFormat="1" applyFont="1" applyFill="1" applyBorder="1" applyProtection="1"/>
    <xf numFmtId="166" fontId="20" fillId="2" borderId="38" xfId="2" applyNumberFormat="1" applyFont="1" applyFill="1" applyBorder="1" applyProtection="1"/>
    <xf numFmtId="165" fontId="20" fillId="2" borderId="38" xfId="1" applyNumberFormat="1" applyFont="1" applyFill="1" applyBorder="1" applyProtection="1"/>
    <xf numFmtId="0" fontId="43" fillId="4" borderId="6" xfId="0" applyFont="1" applyFill="1" applyBorder="1" applyAlignment="1" applyProtection="1">
      <alignment vertical="center"/>
      <protection locked="0"/>
    </xf>
    <xf numFmtId="0" fontId="0" fillId="0" borderId="0" xfId="0" applyFont="1" applyProtection="1">
      <protection locked="0"/>
    </xf>
    <xf numFmtId="0" fontId="11" fillId="0" borderId="0" xfId="0" applyFont="1" applyAlignment="1" applyProtection="1">
      <alignment wrapText="1"/>
      <protection locked="0"/>
    </xf>
    <xf numFmtId="165" fontId="0" fillId="7" borderId="0" xfId="1" applyNumberFormat="1" applyFont="1" applyFill="1" applyBorder="1" applyAlignment="1" applyProtection="1">
      <protection locked="0"/>
    </xf>
    <xf numFmtId="0" fontId="2" fillId="14" borderId="17" xfId="0" applyFont="1" applyFill="1" applyBorder="1" applyAlignment="1" applyProtection="1">
      <alignment horizontal="right" wrapText="1"/>
    </xf>
    <xf numFmtId="0" fontId="21" fillId="7" borderId="0" xfId="0" applyNumberFormat="1" applyFont="1" applyFill="1" applyBorder="1" applyAlignment="1" applyProtection="1">
      <alignment horizontal="left" vertical="center"/>
      <protection locked="0"/>
    </xf>
    <xf numFmtId="165" fontId="20" fillId="2" borderId="0" xfId="1" applyNumberFormat="1" applyFont="1" applyFill="1" applyBorder="1" applyProtection="1">
      <protection locked="0"/>
    </xf>
    <xf numFmtId="44" fontId="20" fillId="2" borderId="2" xfId="2" applyNumberFormat="1" applyFont="1" applyFill="1" applyBorder="1" applyProtection="1">
      <protection locked="0"/>
    </xf>
    <xf numFmtId="165" fontId="20" fillId="2" borderId="1" xfId="1" applyNumberFormat="1" applyFont="1" applyFill="1" applyBorder="1" applyProtection="1">
      <protection locked="0"/>
    </xf>
    <xf numFmtId="165" fontId="24" fillId="2" borderId="0" xfId="1" applyNumberFormat="1" applyFont="1" applyFill="1" applyBorder="1" applyProtection="1">
      <protection locked="0"/>
    </xf>
    <xf numFmtId="43" fontId="25" fillId="2" borderId="0" xfId="1" applyNumberFormat="1" applyFont="1" applyFill="1" applyBorder="1" applyProtection="1">
      <protection locked="0"/>
    </xf>
    <xf numFmtId="43" fontId="25" fillId="2" borderId="29" xfId="1" applyNumberFormat="1" applyFont="1" applyFill="1" applyBorder="1" applyProtection="1">
      <protection locked="0"/>
    </xf>
    <xf numFmtId="43" fontId="25" fillId="2" borderId="21" xfId="1" applyNumberFormat="1" applyFont="1" applyFill="1" applyBorder="1" applyProtection="1">
      <protection locked="0"/>
    </xf>
    <xf numFmtId="2" fontId="16" fillId="6" borderId="0" xfId="0" applyNumberFormat="1" applyFont="1" applyFill="1" applyBorder="1" applyAlignment="1" applyProtection="1">
      <alignment horizontal="left" vertical="center" wrapText="1"/>
      <protection locked="0"/>
    </xf>
    <xf numFmtId="2" fontId="20" fillId="2" borderId="0" xfId="1" applyNumberFormat="1" applyFont="1" applyFill="1" applyBorder="1" applyProtection="1">
      <protection locked="0"/>
    </xf>
    <xf numFmtId="2" fontId="20" fillId="7" borderId="0" xfId="1" applyNumberFormat="1" applyFont="1" applyFill="1" applyBorder="1" applyProtection="1">
      <protection locked="0"/>
    </xf>
    <xf numFmtId="2" fontId="16" fillId="2" borderId="0" xfId="2" applyNumberFormat="1" applyFont="1" applyFill="1" applyBorder="1" applyProtection="1">
      <protection locked="0"/>
    </xf>
    <xf numFmtId="2" fontId="25" fillId="2" borderId="0" xfId="1" applyNumberFormat="1" applyFont="1" applyFill="1" applyBorder="1" applyProtection="1">
      <protection locked="0"/>
    </xf>
    <xf numFmtId="2" fontId="25" fillId="2" borderId="0" xfId="2" applyNumberFormat="1" applyFont="1" applyFill="1" applyBorder="1" applyProtection="1">
      <protection locked="0"/>
    </xf>
    <xf numFmtId="2" fontId="11" fillId="2" borderId="0" xfId="1" applyNumberFormat="1" applyFont="1" applyFill="1" applyBorder="1" applyProtection="1">
      <protection locked="0"/>
    </xf>
    <xf numFmtId="2" fontId="16" fillId="2" borderId="0" xfId="1" applyNumberFormat="1" applyFont="1" applyFill="1" applyBorder="1" applyAlignment="1" applyProtection="1">
      <alignment vertical="center"/>
      <protection locked="0"/>
    </xf>
    <xf numFmtId="43" fontId="20" fillId="2" borderId="0" xfId="1" applyFont="1" applyFill="1" applyBorder="1" applyProtection="1">
      <protection locked="0"/>
    </xf>
    <xf numFmtId="0" fontId="11" fillId="0" borderId="0" xfId="0" applyNumberFormat="1" applyFont="1" applyProtection="1">
      <protection locked="0"/>
    </xf>
    <xf numFmtId="44" fontId="20" fillId="2" borderId="0" xfId="1" applyNumberFormat="1" applyFont="1" applyFill="1" applyBorder="1" applyProtection="1">
      <protection locked="0"/>
    </xf>
    <xf numFmtId="44" fontId="20" fillId="7" borderId="0" xfId="1" applyNumberFormat="1" applyFont="1" applyFill="1" applyBorder="1" applyProtection="1">
      <protection locked="0"/>
    </xf>
    <xf numFmtId="43" fontId="4" fillId="2" borderId="1" xfId="2" applyNumberFormat="1" applyFont="1" applyFill="1" applyBorder="1" applyProtection="1">
      <protection locked="0"/>
    </xf>
    <xf numFmtId="44" fontId="20" fillId="2" borderId="1" xfId="1" applyNumberFormat="1" applyFont="1" applyFill="1" applyBorder="1" applyProtection="1">
      <protection locked="0"/>
    </xf>
    <xf numFmtId="165" fontId="25" fillId="2" borderId="0" xfId="1" applyNumberFormat="1" applyFont="1" applyFill="1" applyBorder="1" applyProtection="1">
      <protection locked="0"/>
    </xf>
    <xf numFmtId="165" fontId="25" fillId="2" borderId="29" xfId="1" applyNumberFormat="1" applyFont="1" applyFill="1" applyBorder="1" applyProtection="1">
      <protection locked="0"/>
    </xf>
    <xf numFmtId="165" fontId="25" fillId="2" borderId="21" xfId="1" applyNumberFormat="1" applyFont="1" applyFill="1" applyBorder="1" applyProtection="1">
      <protection locked="0"/>
    </xf>
    <xf numFmtId="166" fontId="4" fillId="2" borderId="1" xfId="2" applyNumberFormat="1" applyFont="1" applyFill="1" applyBorder="1" applyProtection="1">
      <protection locked="0"/>
    </xf>
    <xf numFmtId="0" fontId="16" fillId="2" borderId="0" xfId="2" applyNumberFormat="1" applyFont="1" applyFill="1" applyBorder="1" applyProtection="1">
      <protection locked="0"/>
    </xf>
    <xf numFmtId="43" fontId="25" fillId="2" borderId="0" xfId="2" applyNumberFormat="1" applyFont="1" applyFill="1" applyBorder="1" applyProtection="1">
      <protection locked="0"/>
    </xf>
    <xf numFmtId="165" fontId="11" fillId="2" borderId="0" xfId="1" applyNumberFormat="1" applyFont="1" applyFill="1" applyBorder="1" applyProtection="1">
      <protection locked="0"/>
    </xf>
    <xf numFmtId="165" fontId="16" fillId="2" borderId="0" xfId="1" applyNumberFormat="1" applyFont="1" applyFill="1" applyBorder="1" applyAlignment="1" applyProtection="1">
      <alignment vertical="center"/>
      <protection locked="0"/>
    </xf>
    <xf numFmtId="44" fontId="20" fillId="2" borderId="0" xfId="2" applyNumberFormat="1" applyFont="1" applyFill="1" applyBorder="1" applyProtection="1">
      <protection locked="0"/>
    </xf>
    <xf numFmtId="43" fontId="20" fillId="2" borderId="0" xfId="1" applyNumberFormat="1" applyFont="1" applyFill="1" applyBorder="1" applyProtection="1">
      <protection locked="0"/>
    </xf>
    <xf numFmtId="43" fontId="16" fillId="2" borderId="0" xfId="2" applyNumberFormat="1" applyFont="1" applyFill="1" applyBorder="1" applyProtection="1">
      <protection locked="0"/>
    </xf>
    <xf numFmtId="43" fontId="11" fillId="2" borderId="0" xfId="1" applyNumberFormat="1" applyFont="1" applyFill="1" applyBorder="1" applyProtection="1">
      <protection locked="0"/>
    </xf>
    <xf numFmtId="43" fontId="16" fillId="2" borderId="0" xfId="1" applyNumberFormat="1" applyFont="1" applyFill="1" applyBorder="1" applyAlignment="1" applyProtection="1">
      <alignment vertical="center"/>
      <protection locked="0"/>
    </xf>
    <xf numFmtId="43" fontId="20" fillId="2" borderId="0" xfId="2" applyNumberFormat="1" applyFont="1" applyFill="1" applyBorder="1" applyProtection="1">
      <protection locked="0"/>
    </xf>
    <xf numFmtId="43" fontId="20" fillId="7" borderId="0" xfId="1" applyNumberFormat="1" applyFont="1" applyFill="1" applyBorder="1" applyProtection="1">
      <protection locked="0"/>
    </xf>
    <xf numFmtId="166" fontId="25" fillId="2" borderId="0" xfId="2" applyNumberFormat="1" applyFont="1" applyFill="1" applyBorder="1" applyProtection="1">
      <protection locked="0"/>
    </xf>
    <xf numFmtId="166" fontId="20" fillId="2" borderId="0" xfId="2" applyNumberFormat="1" applyFont="1" applyFill="1" applyBorder="1" applyProtection="1">
      <protection locked="0"/>
    </xf>
    <xf numFmtId="0" fontId="16" fillId="0" borderId="8" xfId="0" applyFont="1" applyBorder="1" applyAlignment="1" applyProtection="1">
      <alignment wrapText="1"/>
      <protection locked="0"/>
    </xf>
    <xf numFmtId="0" fontId="2" fillId="6" borderId="8" xfId="0" applyFont="1" applyFill="1" applyBorder="1" applyAlignment="1" applyProtection="1">
      <alignment horizontal="left" wrapText="1"/>
      <protection locked="0"/>
    </xf>
    <xf numFmtId="0" fontId="11" fillId="0" borderId="8" xfId="0" applyFont="1" applyFill="1" applyBorder="1" applyAlignment="1" applyProtection="1">
      <alignment horizontal="left" wrapText="1"/>
      <protection locked="0"/>
    </xf>
    <xf numFmtId="165" fontId="19" fillId="0" borderId="0" xfId="1" applyNumberFormat="1" applyFont="1" applyFill="1" applyBorder="1" applyProtection="1">
      <protection locked="0"/>
    </xf>
    <xf numFmtId="2" fontId="11" fillId="0" borderId="8" xfId="0" applyNumberFormat="1" applyFont="1" applyFill="1" applyBorder="1" applyAlignment="1" applyProtection="1">
      <alignment horizontal="left" wrapText="1"/>
      <protection locked="0"/>
    </xf>
    <xf numFmtId="0" fontId="0" fillId="0" borderId="8" xfId="0" applyFont="1" applyFill="1" applyBorder="1" applyAlignment="1" applyProtection="1">
      <alignment horizontal="left" wrapText="1"/>
      <protection locked="0"/>
    </xf>
    <xf numFmtId="165" fontId="2" fillId="6" borderId="0" xfId="1" applyNumberFormat="1" applyFont="1" applyFill="1" applyBorder="1" applyProtection="1">
      <protection locked="0"/>
    </xf>
    <xf numFmtId="2" fontId="2" fillId="6" borderId="8" xfId="0" applyNumberFormat="1" applyFont="1" applyFill="1" applyBorder="1" applyAlignment="1" applyProtection="1">
      <alignment horizontal="left" wrapText="1"/>
      <protection locked="0"/>
    </xf>
    <xf numFmtId="0" fontId="2" fillId="0" borderId="8" xfId="0" applyFont="1" applyFill="1" applyBorder="1" applyAlignment="1" applyProtection="1">
      <alignment horizontal="left" wrapText="1"/>
      <protection locked="0"/>
    </xf>
    <xf numFmtId="0" fontId="44" fillId="0" borderId="8" xfId="0" applyFont="1" applyFill="1" applyBorder="1" applyAlignment="1" applyProtection="1">
      <alignment horizontal="left" wrapText="1"/>
      <protection locked="0"/>
    </xf>
    <xf numFmtId="165" fontId="44" fillId="0" borderId="0" xfId="1" applyNumberFormat="1" applyFont="1" applyFill="1" applyBorder="1" applyProtection="1">
      <protection locked="0"/>
    </xf>
    <xf numFmtId="165" fontId="20" fillId="6" borderId="0" xfId="1" applyNumberFormat="1" applyFont="1" applyFill="1" applyBorder="1" applyProtection="1"/>
    <xf numFmtId="166" fontId="2" fillId="6" borderId="0" xfId="2" applyNumberFormat="1" applyFont="1" applyFill="1" applyBorder="1" applyProtection="1"/>
    <xf numFmtId="0" fontId="2" fillId="4" borderId="3" xfId="0" applyFont="1" applyFill="1" applyBorder="1" applyAlignment="1">
      <alignment horizontal="center" wrapText="1"/>
    </xf>
    <xf numFmtId="0" fontId="2" fillId="6" borderId="3" xfId="0" applyFont="1" applyFill="1" applyBorder="1" applyAlignment="1">
      <alignment horizontal="center" wrapText="1"/>
    </xf>
    <xf numFmtId="0" fontId="3" fillId="0" borderId="3" xfId="0" applyFont="1" applyBorder="1" applyAlignment="1">
      <alignment wrapText="1"/>
    </xf>
    <xf numFmtId="0" fontId="3" fillId="0" borderId="0" xfId="0" applyFont="1" applyAlignment="1">
      <alignment wrapText="1"/>
    </xf>
    <xf numFmtId="0" fontId="2" fillId="6" borderId="35" xfId="0" applyFont="1" applyFill="1" applyBorder="1" applyAlignment="1" applyProtection="1">
      <alignment horizontal="left" wrapText="1"/>
      <protection locked="0"/>
    </xf>
    <xf numFmtId="165" fontId="2" fillId="6" borderId="0" xfId="1" applyNumberFormat="1" applyFont="1" applyFill="1" applyBorder="1" applyAlignment="1" applyProtection="1">
      <alignment wrapText="1"/>
      <protection locked="0"/>
    </xf>
    <xf numFmtId="165" fontId="1" fillId="0" borderId="0" xfId="1" applyNumberFormat="1" applyFont="1" applyFill="1" applyBorder="1" applyAlignment="1" applyProtection="1">
      <alignment wrapText="1"/>
      <protection locked="0"/>
    </xf>
    <xf numFmtId="0" fontId="2" fillId="4" borderId="10" xfId="0" applyFont="1" applyFill="1" applyBorder="1" applyAlignment="1" applyProtection="1">
      <alignment horizontal="right" wrapText="1"/>
    </xf>
    <xf numFmtId="0" fontId="16" fillId="14" borderId="0" xfId="0" applyNumberFormat="1" applyFont="1" applyFill="1" applyBorder="1" applyAlignment="1" applyProtection="1">
      <alignment horizontal="left" vertical="center" wrapText="1"/>
      <protection locked="0"/>
    </xf>
    <xf numFmtId="166" fontId="25" fillId="14" borderId="29" xfId="2" applyNumberFormat="1" applyFont="1" applyFill="1" applyBorder="1" applyProtection="1"/>
    <xf numFmtId="165" fontId="1" fillId="13" borderId="0" xfId="1" applyNumberFormat="1" applyFont="1" applyFill="1" applyBorder="1" applyAlignment="1" applyProtection="1"/>
    <xf numFmtId="0" fontId="0" fillId="7" borderId="8" xfId="0" applyFont="1" applyFill="1" applyBorder="1" applyAlignment="1" applyProtection="1">
      <alignment horizontal="left" wrapText="1"/>
      <protection locked="0"/>
    </xf>
    <xf numFmtId="44" fontId="22" fillId="2" borderId="9" xfId="2" applyFont="1" applyFill="1" applyBorder="1" applyProtection="1"/>
    <xf numFmtId="44" fontId="22" fillId="2" borderId="36" xfId="2" applyFont="1" applyFill="1" applyBorder="1" applyProtection="1"/>
    <xf numFmtId="44" fontId="20" fillId="6" borderId="2" xfId="2" applyFont="1" applyFill="1" applyBorder="1" applyProtection="1"/>
    <xf numFmtId="44" fontId="20" fillId="2" borderId="7" xfId="2" applyFont="1" applyFill="1" applyBorder="1" applyProtection="1"/>
    <xf numFmtId="44" fontId="2" fillId="14" borderId="2" xfId="2" applyFont="1" applyFill="1" applyBorder="1" applyProtection="1"/>
    <xf numFmtId="44" fontId="22" fillId="2" borderId="14" xfId="2" applyFont="1" applyFill="1" applyBorder="1" applyProtection="1"/>
    <xf numFmtId="43" fontId="1" fillId="0" borderId="0" xfId="2" applyNumberFormat="1" applyFont="1" applyFill="1" applyBorder="1" applyProtection="1"/>
    <xf numFmtId="43" fontId="1" fillId="0" borderId="29" xfId="2" applyNumberFormat="1" applyFont="1" applyFill="1" applyBorder="1" applyProtection="1"/>
    <xf numFmtId="43" fontId="20" fillId="2" borderId="6" xfId="2" applyNumberFormat="1" applyFont="1" applyFill="1" applyBorder="1" applyProtection="1"/>
    <xf numFmtId="43" fontId="20" fillId="2" borderId="0" xfId="2" applyNumberFormat="1" applyFont="1" applyFill="1" applyBorder="1" applyProtection="1"/>
    <xf numFmtId="43" fontId="11" fillId="7" borderId="0" xfId="2" applyNumberFormat="1" applyFont="1" applyFill="1" applyBorder="1" applyProtection="1">
      <protection locked="0"/>
    </xf>
    <xf numFmtId="43" fontId="2" fillId="7" borderId="22" xfId="1" applyFont="1" applyFill="1" applyBorder="1" applyProtection="1"/>
    <xf numFmtId="43" fontId="2" fillId="7" borderId="42" xfId="1" applyFont="1" applyFill="1" applyBorder="1" applyProtection="1"/>
    <xf numFmtId="2" fontId="2" fillId="0" borderId="8" xfId="0" applyNumberFormat="1" applyFont="1" applyBorder="1" applyAlignment="1" applyProtection="1">
      <alignment wrapText="1"/>
    </xf>
    <xf numFmtId="2" fontId="0" fillId="0" borderId="8" xfId="0" applyNumberFormat="1" applyFont="1" applyBorder="1" applyAlignment="1" applyProtection="1">
      <alignment horizontal="left" wrapText="1"/>
    </xf>
    <xf numFmtId="2" fontId="0" fillId="0" borderId="8" xfId="0" applyNumberFormat="1" applyFont="1" applyFill="1" applyBorder="1" applyAlignment="1" applyProtection="1">
      <alignment horizontal="left" wrapText="1"/>
    </xf>
    <xf numFmtId="2" fontId="44" fillId="0" borderId="8" xfId="0" applyNumberFormat="1" applyFont="1" applyFill="1" applyBorder="1" applyAlignment="1" applyProtection="1">
      <alignment horizontal="left" wrapText="1"/>
    </xf>
    <xf numFmtId="44" fontId="20" fillId="7" borderId="0" xfId="2" applyFont="1" applyFill="1" applyBorder="1" applyProtection="1">
      <protection locked="0"/>
    </xf>
    <xf numFmtId="44" fontId="20" fillId="7" borderId="0" xfId="2" applyFont="1" applyFill="1" applyBorder="1" applyProtection="1"/>
    <xf numFmtId="43" fontId="26" fillId="7" borderId="0" xfId="2" applyNumberFormat="1" applyFont="1" applyFill="1" applyBorder="1" applyProtection="1">
      <protection locked="0"/>
    </xf>
    <xf numFmtId="43" fontId="26" fillId="7" borderId="29" xfId="2" applyNumberFormat="1" applyFont="1" applyFill="1" applyBorder="1" applyProtection="1">
      <protection locked="0"/>
    </xf>
    <xf numFmtId="166" fontId="11" fillId="7" borderId="0" xfId="2" applyNumberFormat="1" applyFont="1" applyFill="1" applyBorder="1" applyProtection="1">
      <protection locked="0"/>
    </xf>
    <xf numFmtId="43" fontId="11" fillId="7" borderId="29" xfId="2" applyNumberFormat="1" applyFont="1" applyFill="1" applyBorder="1" applyProtection="1">
      <protection locked="0"/>
    </xf>
    <xf numFmtId="165" fontId="1" fillId="13" borderId="0" xfId="1" applyNumberFormat="1" applyFont="1" applyFill="1" applyBorder="1" applyProtection="1"/>
    <xf numFmtId="0" fontId="13" fillId="0" borderId="29" xfId="0" applyNumberFormat="1" applyFont="1" applyFill="1" applyBorder="1" applyAlignment="1" applyProtection="1">
      <alignment horizontal="left"/>
    </xf>
    <xf numFmtId="1" fontId="4" fillId="7" borderId="29" xfId="0" applyNumberFormat="1" applyFont="1" applyFill="1" applyBorder="1" applyAlignment="1" applyProtection="1">
      <alignment horizontal="left"/>
      <protection locked="0"/>
    </xf>
    <xf numFmtId="0" fontId="46" fillId="6" borderId="8" xfId="0" applyFont="1" applyFill="1" applyBorder="1" applyAlignment="1" applyProtection="1">
      <alignment horizontal="left" wrapText="1"/>
    </xf>
    <xf numFmtId="0" fontId="47" fillId="6" borderId="8" xfId="0" applyFont="1" applyFill="1" applyBorder="1" applyAlignment="1" applyProtection="1">
      <alignment horizontal="left" wrapText="1"/>
    </xf>
    <xf numFmtId="2" fontId="47" fillId="6" borderId="8" xfId="0" applyNumberFormat="1" applyFont="1" applyFill="1" applyBorder="1" applyAlignment="1" applyProtection="1">
      <alignment horizontal="left" wrapText="1"/>
    </xf>
    <xf numFmtId="0" fontId="0" fillId="0" borderId="3" xfId="0" applyBorder="1"/>
    <xf numFmtId="0" fontId="49" fillId="0" borderId="3" xfId="0" applyFont="1" applyBorder="1" applyAlignment="1">
      <alignment vertical="center"/>
    </xf>
    <xf numFmtId="0" fontId="50" fillId="0" borderId="3" xfId="0" applyFont="1" applyBorder="1" applyAlignment="1">
      <alignment vertical="center"/>
    </xf>
    <xf numFmtId="0" fontId="49" fillId="0" borderId="3" xfId="0" applyFont="1" applyBorder="1" applyAlignment="1">
      <alignment horizontal="center" vertical="center" wrapText="1"/>
    </xf>
    <xf numFmtId="165" fontId="49" fillId="0" borderId="3" xfId="1" applyNumberFormat="1" applyFont="1" applyBorder="1" applyAlignment="1">
      <alignment vertical="center"/>
    </xf>
    <xf numFmtId="166" fontId="49" fillId="0" borderId="3" xfId="2" applyNumberFormat="1" applyFont="1" applyBorder="1" applyAlignment="1">
      <alignment vertical="center"/>
    </xf>
    <xf numFmtId="166" fontId="48" fillId="0" borderId="3" xfId="2" applyNumberFormat="1" applyFont="1" applyBorder="1" applyAlignment="1">
      <alignment vertical="center"/>
    </xf>
    <xf numFmtId="0" fontId="2" fillId="0" borderId="3" xfId="0" applyFont="1" applyBorder="1"/>
    <xf numFmtId="0" fontId="51" fillId="0" borderId="3" xfId="0" applyFont="1" applyBorder="1" applyAlignment="1">
      <alignment vertical="center"/>
    </xf>
    <xf numFmtId="166" fontId="51" fillId="0" borderId="3" xfId="2" applyNumberFormat="1" applyFont="1" applyBorder="1" applyAlignment="1">
      <alignment vertical="center"/>
    </xf>
    <xf numFmtId="166" fontId="52" fillId="0" borderId="3" xfId="2" applyNumberFormat="1" applyFont="1" applyBorder="1" applyAlignment="1">
      <alignment vertical="center"/>
    </xf>
    <xf numFmtId="166" fontId="50" fillId="0" borderId="3" xfId="2" applyNumberFormat="1" applyFont="1" applyBorder="1" applyAlignment="1">
      <alignment vertical="center"/>
    </xf>
    <xf numFmtId="0" fontId="0" fillId="0" borderId="30" xfId="0" applyFont="1" applyBorder="1" applyAlignment="1" applyProtection="1">
      <alignment horizontal="center" vertical="center"/>
    </xf>
    <xf numFmtId="0" fontId="53" fillId="7" borderId="30" xfId="0" applyNumberFormat="1" applyFont="1" applyFill="1" applyBorder="1" applyAlignment="1" applyProtection="1">
      <alignment horizontal="center"/>
    </xf>
    <xf numFmtId="0" fontId="53" fillId="7" borderId="37" xfId="0" applyNumberFormat="1" applyFont="1" applyFill="1" applyBorder="1" applyAlignment="1" applyProtection="1">
      <alignment horizontal="center"/>
    </xf>
    <xf numFmtId="0" fontId="0" fillId="0" borderId="51" xfId="0" applyFont="1" applyBorder="1" applyAlignment="1" applyProtection="1">
      <alignment horizontal="center" wrapText="1"/>
    </xf>
    <xf numFmtId="0" fontId="0" fillId="0" borderId="4" xfId="0" applyFont="1" applyBorder="1" applyAlignment="1" applyProtection="1">
      <alignment horizontal="center" wrapText="1"/>
    </xf>
    <xf numFmtId="0" fontId="0" fillId="0" borderId="34" xfId="0" applyFont="1" applyBorder="1" applyAlignment="1" applyProtection="1">
      <alignment horizontal="center" wrapText="1"/>
    </xf>
    <xf numFmtId="0" fontId="53" fillId="7" borderId="19" xfId="0" applyNumberFormat="1" applyFont="1" applyFill="1" applyBorder="1" applyAlignment="1" applyProtection="1">
      <alignment horizontal="center"/>
      <protection locked="0"/>
    </xf>
    <xf numFmtId="0" fontId="53" fillId="7" borderId="11" xfId="0" applyNumberFormat="1" applyFont="1" applyFill="1" applyBorder="1" applyAlignment="1" applyProtection="1">
      <alignment horizontal="center"/>
      <protection locked="0"/>
    </xf>
    <xf numFmtId="0" fontId="54" fillId="0" borderId="35" xfId="0" applyFont="1" applyBorder="1" applyAlignment="1">
      <alignment horizontal="center" wrapText="1"/>
    </xf>
    <xf numFmtId="0" fontId="0" fillId="0" borderId="21" xfId="0" applyBorder="1"/>
    <xf numFmtId="166" fontId="55" fillId="0" borderId="0" xfId="2" applyNumberFormat="1" applyFont="1" applyFill="1" applyBorder="1" applyProtection="1"/>
    <xf numFmtId="0" fontId="51" fillId="0" borderId="54" xfId="0" applyFont="1" applyBorder="1" applyAlignment="1">
      <alignment vertical="center"/>
    </xf>
    <xf numFmtId="165" fontId="49" fillId="0" borderId="54" xfId="1" applyNumberFormat="1" applyFont="1" applyBorder="1" applyAlignment="1">
      <alignment vertical="center"/>
    </xf>
    <xf numFmtId="166" fontId="48" fillId="0" borderId="54" xfId="2" applyNumberFormat="1" applyFont="1" applyBorder="1" applyAlignment="1">
      <alignment vertical="center"/>
    </xf>
    <xf numFmtId="0" fontId="49" fillId="0" borderId="39" xfId="0" applyFont="1" applyBorder="1" applyAlignment="1">
      <alignment vertical="center"/>
    </xf>
    <xf numFmtId="166" fontId="2" fillId="0" borderId="58" xfId="2" applyNumberFormat="1" applyFont="1" applyFill="1" applyBorder="1" applyProtection="1"/>
    <xf numFmtId="165" fontId="49" fillId="0" borderId="39" xfId="1" applyNumberFormat="1" applyFont="1" applyBorder="1" applyAlignment="1">
      <alignment vertical="center"/>
    </xf>
    <xf numFmtId="166" fontId="48" fillId="0" borderId="39" xfId="2" applyNumberFormat="1" applyFont="1" applyBorder="1" applyAlignment="1">
      <alignment vertical="center"/>
    </xf>
    <xf numFmtId="0" fontId="50" fillId="0" borderId="54" xfId="0" applyFont="1" applyBorder="1" applyAlignment="1">
      <alignment vertical="center"/>
    </xf>
    <xf numFmtId="166" fontId="50" fillId="0" borderId="54" xfId="2" applyNumberFormat="1" applyFont="1" applyBorder="1" applyAlignment="1">
      <alignment vertical="center"/>
    </xf>
    <xf numFmtId="0" fontId="4" fillId="0" borderId="17" xfId="0" applyFont="1" applyBorder="1" applyAlignment="1">
      <alignment horizontal="left" vertical="center" wrapText="1"/>
    </xf>
    <xf numFmtId="164" fontId="0" fillId="0" borderId="0" xfId="0" applyNumberFormat="1"/>
    <xf numFmtId="43" fontId="48" fillId="0" borderId="3" xfId="1" applyFont="1" applyBorder="1" applyAlignment="1">
      <alignment vertical="center"/>
    </xf>
    <xf numFmtId="9" fontId="0" fillId="0" borderId="0" xfId="5" applyFont="1"/>
    <xf numFmtId="9" fontId="48" fillId="0" borderId="3" xfId="5" applyFont="1" applyBorder="1" applyAlignment="1">
      <alignment vertical="center"/>
    </xf>
    <xf numFmtId="0" fontId="54" fillId="0" borderId="0" xfId="0" applyFont="1"/>
    <xf numFmtId="0" fontId="21" fillId="7" borderId="30" xfId="0" applyNumberFormat="1" applyFont="1" applyFill="1" applyBorder="1" applyAlignment="1" applyProtection="1">
      <alignment horizontal="center"/>
    </xf>
    <xf numFmtId="0" fontId="21" fillId="7" borderId="37" xfId="0" applyNumberFormat="1" applyFont="1" applyFill="1" applyBorder="1" applyAlignment="1" applyProtection="1">
      <alignment horizontal="center"/>
    </xf>
    <xf numFmtId="0" fontId="21" fillId="7" borderId="19" xfId="0" applyNumberFormat="1" applyFont="1" applyFill="1" applyBorder="1" applyAlignment="1" applyProtection="1">
      <alignment horizontal="center"/>
      <protection locked="0"/>
    </xf>
    <xf numFmtId="0" fontId="21" fillId="7" borderId="11" xfId="0" applyNumberFormat="1" applyFont="1" applyFill="1" applyBorder="1" applyAlignment="1" applyProtection="1">
      <alignment horizontal="center"/>
      <protection locked="0"/>
    </xf>
    <xf numFmtId="0" fontId="21" fillId="0" borderId="3" xfId="0" applyFont="1" applyBorder="1"/>
    <xf numFmtId="0" fontId="21" fillId="0" borderId="21" xfId="0" applyFont="1" applyBorder="1"/>
    <xf numFmtId="0" fontId="21" fillId="0" borderId="30" xfId="0" applyFont="1" applyBorder="1" applyAlignment="1" applyProtection="1">
      <alignment horizontal="center" vertical="center"/>
    </xf>
    <xf numFmtId="0" fontId="21" fillId="0" borderId="0" xfId="0" applyFont="1"/>
    <xf numFmtId="0" fontId="56" fillId="0" borderId="3" xfId="0" applyFont="1" applyBorder="1" applyAlignment="1">
      <alignment vertical="center"/>
    </xf>
    <xf numFmtId="0" fontId="56" fillId="0" borderId="3" xfId="0" applyFont="1" applyBorder="1" applyAlignment="1">
      <alignment horizontal="center" vertical="center" wrapText="1"/>
    </xf>
    <xf numFmtId="0" fontId="56" fillId="0" borderId="49" xfId="0" applyFont="1" applyBorder="1" applyAlignment="1">
      <alignment horizontal="center" vertical="center" wrapText="1"/>
    </xf>
    <xf numFmtId="0" fontId="21" fillId="0" borderId="51" xfId="0" applyFont="1" applyBorder="1" applyAlignment="1" applyProtection="1">
      <alignment horizontal="center" wrapText="1"/>
    </xf>
    <xf numFmtId="0" fontId="21" fillId="0" borderId="4" xfId="0" applyFont="1" applyBorder="1" applyAlignment="1" applyProtection="1">
      <alignment horizontal="center" wrapText="1"/>
    </xf>
    <xf numFmtId="0" fontId="21" fillId="0" borderId="34" xfId="0" applyFont="1" applyBorder="1" applyAlignment="1" applyProtection="1">
      <alignment horizontal="center" wrapText="1"/>
    </xf>
    <xf numFmtId="0" fontId="57" fillId="0" borderId="35" xfId="0" applyFont="1" applyBorder="1" applyAlignment="1">
      <alignment horizontal="center" wrapText="1"/>
    </xf>
    <xf numFmtId="0" fontId="3" fillId="0" borderId="3" xfId="0" applyFont="1" applyBorder="1" applyAlignment="1">
      <alignment horizontal="left" vertical="top" wrapText="1"/>
    </xf>
    <xf numFmtId="0" fontId="58" fillId="0" borderId="0" xfId="0" applyFont="1"/>
    <xf numFmtId="0" fontId="38" fillId="0" borderId="0" xfId="0" applyFont="1" applyFill="1"/>
    <xf numFmtId="166" fontId="1" fillId="0" borderId="0" xfId="2" applyNumberFormat="1" applyFont="1" applyFill="1" applyBorder="1" applyProtection="1"/>
    <xf numFmtId="166" fontId="1" fillId="0" borderId="29" xfId="2" applyNumberFormat="1" applyFont="1" applyFill="1" applyBorder="1" applyProtection="1"/>
    <xf numFmtId="166" fontId="1" fillId="0" borderId="58" xfId="2" applyNumberFormat="1" applyFont="1" applyFill="1" applyBorder="1" applyProtection="1"/>
    <xf numFmtId="43" fontId="11" fillId="0" borderId="0" xfId="1" applyNumberFormat="1" applyFont="1" applyFill="1" applyBorder="1" applyProtection="1"/>
    <xf numFmtId="43" fontId="0" fillId="7" borderId="0" xfId="2" applyNumberFormat="1" applyFont="1" applyFill="1" applyBorder="1" applyProtection="1">
      <protection locked="0"/>
    </xf>
    <xf numFmtId="0" fontId="4" fillId="13" borderId="5" xfId="0" applyFont="1" applyFill="1" applyBorder="1" applyAlignment="1">
      <alignment horizontal="center"/>
    </xf>
    <xf numFmtId="0" fontId="4" fillId="13" borderId="7" xfId="0" applyFont="1" applyFill="1" applyBorder="1" applyAlignment="1">
      <alignment horizontal="center"/>
    </xf>
    <xf numFmtId="0" fontId="4" fillId="13" borderId="8" xfId="0" applyFont="1" applyFill="1" applyBorder="1" applyAlignment="1">
      <alignment horizontal="center"/>
    </xf>
    <xf numFmtId="0" fontId="4" fillId="13" borderId="9" xfId="0" applyFont="1" applyFill="1" applyBorder="1" applyAlignment="1">
      <alignment horizontal="center"/>
    </xf>
    <xf numFmtId="0" fontId="4" fillId="12" borderId="30" xfId="0" applyFont="1" applyFill="1" applyBorder="1" applyAlignment="1">
      <alignment horizontal="left" vertical="center" wrapText="1"/>
    </xf>
    <xf numFmtId="0" fontId="4" fillId="12" borderId="54" xfId="0" applyFont="1" applyFill="1" applyBorder="1" applyAlignment="1">
      <alignment horizontal="left" vertical="center" wrapText="1"/>
    </xf>
    <xf numFmtId="0" fontId="4" fillId="12" borderId="30"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4" fillId="0" borderId="3" xfId="0" applyFont="1" applyBorder="1" applyAlignment="1">
      <alignment horizontal="center" vertical="top" wrapText="1"/>
    </xf>
    <xf numFmtId="0" fontId="4" fillId="0" borderId="30" xfId="0" applyFont="1" applyBorder="1" applyAlignment="1">
      <alignment horizontal="left" vertical="center" wrapText="1"/>
    </xf>
    <xf numFmtId="0" fontId="4" fillId="0" borderId="17" xfId="0" applyFont="1" applyBorder="1" applyAlignment="1">
      <alignment horizontal="left" vertical="center" wrapText="1"/>
    </xf>
    <xf numFmtId="0" fontId="4" fillId="0" borderId="54" xfId="0" applyFont="1" applyBorder="1" applyAlignment="1">
      <alignment horizontal="left" vertical="center" wrapText="1"/>
    </xf>
    <xf numFmtId="0" fontId="4" fillId="4" borderId="25" xfId="3" applyFont="1" applyFill="1" applyBorder="1" applyAlignment="1">
      <alignment vertical="center" wrapText="1"/>
    </xf>
    <xf numFmtId="0" fontId="4" fillId="4" borderId="7" xfId="3" applyFont="1" applyFill="1" applyBorder="1" applyAlignment="1">
      <alignment vertical="center" wrapText="1"/>
    </xf>
    <xf numFmtId="0" fontId="4" fillId="0" borderId="5" xfId="3" applyFont="1" applyBorder="1" applyAlignment="1">
      <alignment horizontal="left" vertical="top" wrapText="1"/>
    </xf>
    <xf numFmtId="0" fontId="4" fillId="0" borderId="10" xfId="3" applyFont="1" applyBorder="1" applyAlignment="1">
      <alignment horizontal="left" vertical="top" wrapText="1"/>
    </xf>
    <xf numFmtId="0" fontId="4" fillId="0" borderId="0" xfId="3" applyFont="1" applyAlignment="1">
      <alignment horizontal="center" vertical="center"/>
    </xf>
    <xf numFmtId="0" fontId="4" fillId="4" borderId="24" xfId="3" applyFont="1" applyFill="1" applyBorder="1" applyAlignment="1">
      <alignment vertical="center" wrapText="1"/>
    </xf>
    <xf numFmtId="0" fontId="4" fillId="0" borderId="27" xfId="3" applyFont="1" applyBorder="1" applyAlignment="1">
      <alignment horizontal="left" vertical="top" wrapText="1"/>
    </xf>
    <xf numFmtId="0" fontId="4" fillId="0" borderId="26" xfId="3" applyFont="1" applyBorder="1" applyAlignment="1">
      <alignment horizontal="left" vertical="top" wrapText="1"/>
    </xf>
    <xf numFmtId="0" fontId="4" fillId="0" borderId="0" xfId="3" applyFont="1" applyAlignment="1">
      <alignment horizontal="center"/>
    </xf>
    <xf numFmtId="0" fontId="4" fillId="0" borderId="27" xfId="3" applyFont="1" applyBorder="1" applyAlignment="1">
      <alignment vertical="top" wrapText="1"/>
    </xf>
    <xf numFmtId="0" fontId="4" fillId="0" borderId="28" xfId="3" applyFont="1" applyBorder="1" applyAlignment="1">
      <alignment vertical="top" wrapText="1"/>
    </xf>
    <xf numFmtId="0" fontId="4" fillId="0" borderId="26" xfId="3" applyFont="1" applyBorder="1" applyAlignment="1">
      <alignment vertical="top" wrapText="1"/>
    </xf>
    <xf numFmtId="0" fontId="2" fillId="0" borderId="3" xfId="0" applyFont="1" applyBorder="1" applyAlignment="1" applyProtection="1">
      <alignment horizontal="left" wrapText="1"/>
      <protection locked="0"/>
    </xf>
    <xf numFmtId="0" fontId="2" fillId="0" borderId="39" xfId="0" applyFont="1" applyBorder="1" applyAlignment="1" applyProtection="1">
      <alignment horizontal="left" wrapText="1"/>
      <protection locked="0"/>
    </xf>
    <xf numFmtId="0" fontId="34" fillId="0" borderId="0" xfId="0" applyFont="1" applyAlignment="1">
      <alignment horizontal="left"/>
    </xf>
    <xf numFmtId="0" fontId="2" fillId="0" borderId="3" xfId="0" applyFont="1" applyBorder="1" applyAlignment="1">
      <alignment horizontal="left" wrapText="1"/>
    </xf>
    <xf numFmtId="0" fontId="2" fillId="0" borderId="3" xfId="0" applyFont="1" applyFill="1" applyBorder="1" applyAlignment="1">
      <alignment horizontal="left" vertical="center"/>
    </xf>
    <xf numFmtId="0" fontId="4" fillId="0" borderId="29" xfId="0" applyNumberFormat="1" applyFont="1" applyFill="1" applyBorder="1" applyAlignment="1" applyProtection="1">
      <alignment horizontal="left"/>
    </xf>
    <xf numFmtId="0" fontId="13" fillId="0" borderId="29" xfId="0" applyNumberFormat="1" applyFont="1" applyFill="1" applyBorder="1" applyAlignment="1" applyProtection="1">
      <alignment horizontal="left"/>
    </xf>
    <xf numFmtId="0" fontId="10" fillId="11" borderId="20" xfId="0" applyFont="1" applyFill="1" applyBorder="1" applyAlignment="1">
      <alignment horizontal="left" vertical="center" wrapText="1"/>
    </xf>
    <xf numFmtId="0" fontId="10" fillId="11" borderId="22" xfId="0" applyFont="1" applyFill="1" applyBorder="1" applyAlignment="1">
      <alignment horizontal="left" vertical="center" wrapText="1"/>
    </xf>
    <xf numFmtId="0" fontId="4" fillId="11" borderId="31" xfId="0" applyFont="1" applyFill="1" applyBorder="1" applyAlignment="1">
      <alignment horizontal="center" wrapText="1"/>
    </xf>
    <xf numFmtId="0" fontId="4" fillId="11" borderId="33" xfId="0" applyFont="1" applyFill="1" applyBorder="1" applyAlignment="1">
      <alignment horizontal="center" wrapText="1"/>
    </xf>
    <xf numFmtId="0" fontId="4" fillId="11" borderId="49" xfId="0" applyFont="1" applyFill="1" applyBorder="1" applyAlignment="1">
      <alignment horizontal="center" wrapText="1"/>
    </xf>
    <xf numFmtId="0" fontId="4" fillId="11" borderId="20" xfId="0" applyFont="1" applyFill="1" applyBorder="1" applyAlignment="1">
      <alignment horizontal="center" wrapText="1"/>
    </xf>
    <xf numFmtId="0" fontId="4" fillId="11" borderId="22" xfId="0" applyFont="1" applyFill="1" applyBorder="1" applyAlignment="1">
      <alignment horizontal="center" wrapText="1"/>
    </xf>
    <xf numFmtId="0" fontId="16" fillId="0" borderId="20"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16" fillId="0" borderId="2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31" xfId="0" applyFont="1" applyBorder="1" applyAlignment="1" applyProtection="1">
      <alignment horizontal="center" textRotation="180" wrapText="1"/>
    </xf>
    <xf numFmtId="0" fontId="16" fillId="0" borderId="32" xfId="0" applyFont="1" applyBorder="1" applyAlignment="1" applyProtection="1">
      <alignment horizontal="center" textRotation="180" wrapText="1"/>
    </xf>
    <xf numFmtId="0" fontId="16" fillId="0" borderId="30" xfId="0" applyFont="1" applyBorder="1" applyAlignment="1" applyProtection="1">
      <alignment horizontal="center" textRotation="180" wrapText="1"/>
    </xf>
    <xf numFmtId="0" fontId="16" fillId="0" borderId="19" xfId="0" applyFont="1" applyBorder="1" applyAlignment="1" applyProtection="1">
      <alignment horizontal="center" textRotation="180" wrapText="1"/>
    </xf>
    <xf numFmtId="0" fontId="34" fillId="0" borderId="0" xfId="0" applyFont="1" applyAlignment="1">
      <alignment wrapText="1"/>
    </xf>
    <xf numFmtId="0" fontId="11" fillId="7" borderId="0" xfId="0" applyFont="1" applyFill="1" applyAlignment="1" applyProtection="1">
      <alignment horizontal="left" vertical="top" wrapText="1"/>
      <protection locked="0"/>
    </xf>
    <xf numFmtId="0" fontId="16" fillId="6" borderId="8" xfId="0" applyFont="1" applyFill="1" applyBorder="1" applyAlignment="1" applyProtection="1">
      <alignment horizontal="left" vertical="center" wrapText="1"/>
      <protection locked="0"/>
    </xf>
    <xf numFmtId="0" fontId="16" fillId="6" borderId="0" xfId="0" applyFont="1" applyFill="1" applyBorder="1" applyAlignment="1" applyProtection="1">
      <alignment horizontal="left" vertical="center" wrapText="1"/>
      <protection locked="0"/>
    </xf>
    <xf numFmtId="0" fontId="16" fillId="0" borderId="31" xfId="0" applyFont="1" applyBorder="1" applyAlignment="1" applyProtection="1">
      <alignment horizontal="center" textRotation="180" wrapText="1"/>
      <protection locked="0"/>
    </xf>
    <xf numFmtId="0" fontId="16" fillId="0" borderId="32" xfId="0" applyFont="1" applyBorder="1" applyAlignment="1" applyProtection="1">
      <alignment horizontal="center" textRotation="180" wrapText="1"/>
      <protection locked="0"/>
    </xf>
    <xf numFmtId="0" fontId="16" fillId="0" borderId="30" xfId="0" applyFont="1" applyBorder="1" applyAlignment="1" applyProtection="1">
      <alignment horizontal="center" textRotation="180" wrapText="1"/>
      <protection locked="0"/>
    </xf>
    <xf numFmtId="0" fontId="16" fillId="0" borderId="19" xfId="0" applyFont="1" applyBorder="1" applyAlignment="1" applyProtection="1">
      <alignment horizontal="center" textRotation="180" wrapText="1"/>
      <protection locked="0"/>
    </xf>
    <xf numFmtId="0" fontId="16" fillId="6" borderId="5" xfId="0" applyFont="1" applyFill="1" applyBorder="1" applyAlignment="1" applyProtection="1">
      <alignment horizontal="left" vertical="center" wrapText="1"/>
      <protection locked="0"/>
    </xf>
    <xf numFmtId="0" fontId="16" fillId="6" borderId="6" xfId="0" applyFont="1" applyFill="1" applyBorder="1" applyAlignment="1" applyProtection="1">
      <alignment horizontal="left" vertical="center" wrapText="1"/>
      <protection locked="0"/>
    </xf>
    <xf numFmtId="165" fontId="16" fillId="6" borderId="18" xfId="1" applyNumberFormat="1" applyFont="1" applyFill="1" applyBorder="1" applyAlignment="1" applyProtection="1">
      <alignment horizontal="center" wrapText="1"/>
    </xf>
    <xf numFmtId="165" fontId="16" fillId="6" borderId="17" xfId="1" applyNumberFormat="1" applyFont="1" applyFill="1" applyBorder="1" applyAlignment="1" applyProtection="1">
      <alignment horizontal="center" wrapText="1"/>
    </xf>
    <xf numFmtId="165" fontId="16" fillId="6" borderId="19" xfId="1" applyNumberFormat="1" applyFont="1" applyFill="1" applyBorder="1" applyAlignment="1" applyProtection="1">
      <alignment horizontal="center" wrapText="1"/>
    </xf>
    <xf numFmtId="0" fontId="32" fillId="6" borderId="6" xfId="0" applyFont="1" applyFill="1" applyBorder="1" applyAlignment="1" applyProtection="1">
      <alignment horizontal="center" vertical="center"/>
    </xf>
    <xf numFmtId="165" fontId="25" fillId="2" borderId="0" xfId="1" applyNumberFormat="1" applyFont="1" applyFill="1" applyBorder="1" applyAlignment="1" applyProtection="1">
      <alignment horizontal="left" vertical="top" wrapText="1"/>
    </xf>
    <xf numFmtId="165" fontId="2" fillId="14" borderId="20" xfId="1" applyNumberFormat="1" applyFont="1" applyFill="1" applyBorder="1" applyAlignment="1" applyProtection="1">
      <alignment horizontal="center"/>
    </xf>
    <xf numFmtId="165" fontId="2" fillId="14" borderId="21" xfId="1" applyNumberFormat="1" applyFont="1" applyFill="1" applyBorder="1" applyAlignment="1" applyProtection="1">
      <alignment horizontal="center"/>
    </xf>
    <xf numFmtId="0" fontId="16" fillId="0" borderId="17" xfId="0" applyFont="1" applyBorder="1" applyAlignment="1" applyProtection="1">
      <alignment horizontal="center" textRotation="180" wrapText="1"/>
    </xf>
    <xf numFmtId="0" fontId="16" fillId="6" borderId="18" xfId="0" applyFont="1" applyFill="1" applyBorder="1" applyAlignment="1" applyProtection="1">
      <alignment horizontal="center" wrapText="1"/>
    </xf>
    <xf numFmtId="0" fontId="16" fillId="6" borderId="17" xfId="0" applyFont="1" applyFill="1" applyBorder="1" applyAlignment="1" applyProtection="1">
      <alignment horizontal="center" wrapText="1"/>
    </xf>
    <xf numFmtId="0" fontId="16" fillId="6" borderId="19" xfId="0" applyFont="1" applyFill="1" applyBorder="1" applyAlignment="1" applyProtection="1">
      <alignment horizontal="center" wrapText="1"/>
    </xf>
    <xf numFmtId="0" fontId="16" fillId="6" borderId="6" xfId="0" applyFont="1" applyFill="1" applyBorder="1" applyAlignment="1" applyProtection="1">
      <alignment horizontal="center" vertical="center"/>
    </xf>
    <xf numFmtId="0" fontId="16" fillId="4" borderId="15" xfId="0" applyFont="1" applyFill="1" applyBorder="1" applyAlignment="1" applyProtection="1">
      <alignment horizontal="center" wrapText="1"/>
    </xf>
    <xf numFmtId="0" fontId="16" fillId="4" borderId="3" xfId="0" applyFont="1" applyFill="1" applyBorder="1" applyAlignment="1" applyProtection="1">
      <alignment horizontal="center" wrapText="1"/>
    </xf>
    <xf numFmtId="0" fontId="16" fillId="4" borderId="4" xfId="0" applyFont="1" applyFill="1" applyBorder="1" applyAlignment="1" applyProtection="1">
      <alignment horizontal="center" wrapText="1"/>
    </xf>
    <xf numFmtId="0" fontId="2" fillId="4" borderId="18" xfId="0" applyNumberFormat="1" applyFont="1" applyFill="1" applyBorder="1" applyAlignment="1" applyProtection="1">
      <alignment horizontal="center" wrapText="1"/>
    </xf>
    <xf numFmtId="0" fontId="16" fillId="4" borderId="17" xfId="0" applyNumberFormat="1" applyFont="1" applyFill="1" applyBorder="1" applyAlignment="1" applyProtection="1">
      <alignment horizontal="center" wrapText="1"/>
    </xf>
    <xf numFmtId="0" fontId="16" fillId="4" borderId="19" xfId="0" applyNumberFormat="1" applyFont="1" applyFill="1" applyBorder="1" applyAlignment="1" applyProtection="1">
      <alignment horizontal="center" wrapText="1"/>
    </xf>
    <xf numFmtId="0" fontId="2" fillId="4" borderId="13" xfId="0" applyFont="1" applyFill="1" applyBorder="1" applyAlignment="1" applyProtection="1">
      <alignment horizontal="center" vertical="center"/>
    </xf>
    <xf numFmtId="0" fontId="16" fillId="4" borderId="13" xfId="0" applyFont="1" applyFill="1" applyBorder="1" applyAlignment="1" applyProtection="1">
      <alignment horizontal="center" vertical="center"/>
    </xf>
    <xf numFmtId="0" fontId="2" fillId="0" borderId="31" xfId="0" applyFont="1" applyBorder="1" applyAlignment="1" applyProtection="1">
      <alignment horizontal="center" textRotation="180" wrapText="1"/>
      <protection locked="0"/>
    </xf>
    <xf numFmtId="0" fontId="16" fillId="0" borderId="17" xfId="0" applyFont="1" applyBorder="1" applyAlignment="1" applyProtection="1">
      <alignment horizontal="center" textRotation="180" wrapText="1"/>
      <protection locked="0"/>
    </xf>
    <xf numFmtId="0" fontId="16" fillId="0" borderId="50" xfId="0" applyFont="1" applyBorder="1" applyAlignment="1" applyProtection="1">
      <alignment horizontal="center" textRotation="180" wrapText="1"/>
      <protection locked="0"/>
    </xf>
    <xf numFmtId="0" fontId="0" fillId="7" borderId="0" xfId="0" applyFont="1" applyFill="1" applyAlignment="1" applyProtection="1">
      <alignment horizontal="left" vertical="top" wrapText="1"/>
      <protection locked="0"/>
    </xf>
    <xf numFmtId="0" fontId="1" fillId="7" borderId="0" xfId="0" applyFont="1" applyFill="1" applyAlignment="1" applyProtection="1">
      <alignment horizontal="left" vertical="top" wrapText="1"/>
      <protection locked="0"/>
    </xf>
    <xf numFmtId="0" fontId="16" fillId="6" borderId="5" xfId="0" applyFont="1" applyFill="1" applyBorder="1" applyAlignment="1" applyProtection="1">
      <alignment horizontal="left" vertical="center" wrapText="1"/>
    </xf>
    <xf numFmtId="0" fontId="16" fillId="6" borderId="6" xfId="0" applyFont="1" applyFill="1" applyBorder="1" applyAlignment="1" applyProtection="1">
      <alignment horizontal="left" vertical="center" wrapText="1"/>
    </xf>
    <xf numFmtId="0" fontId="16" fillId="6" borderId="8" xfId="0" applyFont="1" applyFill="1" applyBorder="1" applyAlignment="1" applyProtection="1">
      <alignment horizontal="left" vertical="center" wrapText="1"/>
    </xf>
    <xf numFmtId="0" fontId="16" fillId="6" borderId="0" xfId="0" applyFont="1" applyFill="1" applyBorder="1" applyAlignment="1" applyProtection="1">
      <alignment horizontal="left" vertical="center" wrapText="1"/>
    </xf>
    <xf numFmtId="0" fontId="21" fillId="7" borderId="8" xfId="0" applyFont="1" applyFill="1" applyBorder="1" applyAlignment="1" applyProtection="1">
      <alignment horizontal="left" vertical="center"/>
      <protection locked="0"/>
    </xf>
    <xf numFmtId="0" fontId="21" fillId="7" borderId="0" xfId="0" applyFont="1" applyFill="1" applyBorder="1" applyAlignment="1" applyProtection="1">
      <alignment horizontal="left" vertical="center"/>
      <protection locked="0"/>
    </xf>
    <xf numFmtId="0" fontId="16" fillId="14" borderId="5" xfId="0" applyFont="1" applyFill="1" applyBorder="1" applyAlignment="1" applyProtection="1">
      <alignment horizontal="left" vertical="center" wrapText="1"/>
    </xf>
    <xf numFmtId="0" fontId="16" fillId="14" borderId="6" xfId="0" applyFont="1" applyFill="1" applyBorder="1" applyAlignment="1" applyProtection="1">
      <alignment horizontal="left" vertical="center" wrapText="1"/>
    </xf>
    <xf numFmtId="0" fontId="16" fillId="14" borderId="8" xfId="0" applyFont="1" applyFill="1" applyBorder="1" applyAlignment="1" applyProtection="1">
      <alignment horizontal="left" vertical="center" wrapText="1"/>
    </xf>
    <xf numFmtId="0" fontId="16" fillId="14" borderId="0" xfId="0" applyFont="1" applyFill="1" applyBorder="1" applyAlignment="1" applyProtection="1">
      <alignment horizontal="left" vertical="center" wrapText="1"/>
    </xf>
    <xf numFmtId="0" fontId="16" fillId="0" borderId="50" xfId="0" applyFont="1" applyBorder="1" applyAlignment="1" applyProtection="1">
      <alignment horizontal="center" textRotation="180" wrapText="1"/>
    </xf>
    <xf numFmtId="0" fontId="2" fillId="0" borderId="30" xfId="0" applyFont="1" applyBorder="1" applyAlignment="1" applyProtection="1">
      <alignment horizontal="center" textRotation="180" wrapText="1"/>
      <protection locked="0"/>
    </xf>
    <xf numFmtId="0" fontId="0" fillId="0" borderId="30" xfId="0" applyFont="1" applyBorder="1" applyAlignment="1" applyProtection="1">
      <alignment horizontal="center" wrapText="1"/>
    </xf>
    <xf numFmtId="0" fontId="0" fillId="0" borderId="19" xfId="0" applyFont="1" applyBorder="1" applyAlignment="1" applyProtection="1">
      <alignment horizontal="center" wrapText="1"/>
    </xf>
    <xf numFmtId="0" fontId="53" fillId="0" borderId="31" xfId="0" applyFont="1" applyBorder="1" applyAlignment="1" applyProtection="1">
      <alignment horizontal="center" wrapText="1"/>
    </xf>
    <xf numFmtId="0" fontId="53" fillId="0" borderId="32" xfId="0" applyFont="1" applyBorder="1" applyAlignment="1" applyProtection="1">
      <alignment horizontal="center" wrapText="1"/>
    </xf>
    <xf numFmtId="0" fontId="0" fillId="0" borderId="2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4" fillId="7" borderId="29" xfId="0" applyFont="1" applyFill="1" applyBorder="1" applyAlignment="1" applyProtection="1">
      <alignment horizontal="left"/>
      <protection locked="0"/>
    </xf>
    <xf numFmtId="0" fontId="10" fillId="11" borderId="20" xfId="0" applyFont="1" applyFill="1" applyBorder="1" applyAlignment="1">
      <alignment horizontal="left" vertical="center"/>
    </xf>
    <xf numFmtId="0" fontId="10" fillId="11" borderId="22" xfId="0" applyFont="1" applyFill="1" applyBorder="1" applyAlignment="1">
      <alignment horizontal="left" vertical="center"/>
    </xf>
    <xf numFmtId="166" fontId="1" fillId="16" borderId="25" xfId="4" applyNumberFormat="1" applyFill="1" applyBorder="1" applyAlignment="1" applyProtection="1">
      <alignment horizontal="center"/>
      <protection locked="0"/>
    </xf>
    <xf numFmtId="166" fontId="1" fillId="16" borderId="24" xfId="4" applyNumberFormat="1" applyFill="1" applyBorder="1" applyAlignment="1" applyProtection="1">
      <alignment horizontal="center"/>
      <protection locked="0"/>
    </xf>
    <xf numFmtId="0" fontId="21" fillId="7" borderId="8" xfId="0" applyFont="1" applyFill="1" applyBorder="1" applyAlignment="1" applyProtection="1">
      <alignment horizontal="left" vertical="center"/>
    </xf>
    <xf numFmtId="0" fontId="21" fillId="7" borderId="0" xfId="0" applyFont="1" applyFill="1" applyBorder="1" applyAlignment="1" applyProtection="1">
      <alignment horizontal="left" vertical="center"/>
    </xf>
    <xf numFmtId="0" fontId="21" fillId="0" borderId="30" xfId="0" applyFont="1" applyBorder="1" applyAlignment="1" applyProtection="1">
      <alignment horizontal="center" wrapText="1"/>
    </xf>
    <xf numFmtId="0" fontId="21" fillId="0" borderId="19" xfId="0" applyFont="1" applyBorder="1" applyAlignment="1" applyProtection="1">
      <alignment horizontal="center" wrapText="1"/>
    </xf>
    <xf numFmtId="0" fontId="21" fillId="0" borderId="31" xfId="0" applyFont="1" applyBorder="1" applyAlignment="1" applyProtection="1">
      <alignment horizontal="center" wrapText="1"/>
    </xf>
    <xf numFmtId="0" fontId="21" fillId="0" borderId="32" xfId="0" applyFont="1" applyBorder="1" applyAlignment="1" applyProtection="1">
      <alignment horizontal="center" wrapText="1"/>
    </xf>
    <xf numFmtId="0" fontId="21" fillId="0" borderId="21" xfId="0" applyFont="1" applyFill="1" applyBorder="1" applyAlignment="1" applyProtection="1">
      <alignment horizontal="center" vertical="center"/>
    </xf>
    <xf numFmtId="0" fontId="21" fillId="0" borderId="22"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2" fontId="16" fillId="6" borderId="5" xfId="0" applyNumberFormat="1" applyFont="1" applyFill="1" applyBorder="1" applyAlignment="1" applyProtection="1">
      <alignment horizontal="left" vertical="center" wrapText="1"/>
    </xf>
    <xf numFmtId="2" fontId="16" fillId="6" borderId="6" xfId="0" applyNumberFormat="1" applyFont="1" applyFill="1" applyBorder="1" applyAlignment="1" applyProtection="1">
      <alignment horizontal="left" vertical="center" wrapText="1"/>
    </xf>
    <xf numFmtId="2" fontId="16" fillId="6" borderId="8" xfId="0" applyNumberFormat="1" applyFont="1" applyFill="1" applyBorder="1" applyAlignment="1" applyProtection="1">
      <alignment horizontal="left" vertical="center" wrapText="1"/>
    </xf>
    <xf numFmtId="2" fontId="16" fillId="6" borderId="0" xfId="0" applyNumberFormat="1" applyFont="1" applyFill="1" applyBorder="1" applyAlignment="1" applyProtection="1">
      <alignment horizontal="left" vertical="center" wrapText="1"/>
    </xf>
    <xf numFmtId="166" fontId="20" fillId="16" borderId="25" xfId="2" applyNumberFormat="1" applyFont="1" applyFill="1" applyBorder="1" applyAlignment="1" applyProtection="1">
      <alignment horizontal="center"/>
      <protection locked="0"/>
    </xf>
    <xf numFmtId="166" fontId="20" fillId="16" borderId="24" xfId="2" applyNumberFormat="1" applyFont="1" applyFill="1" applyBorder="1" applyAlignment="1" applyProtection="1">
      <alignment horizontal="center"/>
      <protection locked="0"/>
    </xf>
    <xf numFmtId="166" fontId="20" fillId="6" borderId="0" xfId="2" applyNumberFormat="1" applyFont="1" applyFill="1" applyBorder="1" applyAlignment="1" applyProtection="1">
      <alignment horizontal="center"/>
      <protection locked="0"/>
    </xf>
    <xf numFmtId="44" fontId="20" fillId="16" borderId="25" xfId="2" applyFont="1" applyFill="1" applyBorder="1" applyAlignment="1" applyProtection="1">
      <alignment horizontal="center"/>
      <protection locked="0"/>
    </xf>
    <xf numFmtId="44" fontId="20" fillId="16" borderId="24" xfId="2" applyFont="1" applyFill="1" applyBorder="1" applyAlignment="1" applyProtection="1">
      <alignment horizontal="center"/>
      <protection locked="0"/>
    </xf>
    <xf numFmtId="44" fontId="20" fillId="6" borderId="0" xfId="2" applyFont="1" applyFill="1" applyBorder="1" applyAlignment="1" applyProtection="1">
      <alignment horizontal="center"/>
      <protection locked="0"/>
    </xf>
    <xf numFmtId="165" fontId="20" fillId="16" borderId="25" xfId="1" applyNumberFormat="1" applyFont="1" applyFill="1" applyBorder="1" applyAlignment="1" applyProtection="1">
      <alignment horizontal="center"/>
      <protection locked="0"/>
    </xf>
    <xf numFmtId="165" fontId="20" fillId="16" borderId="24" xfId="1" applyNumberFormat="1" applyFont="1" applyFill="1" applyBorder="1" applyAlignment="1" applyProtection="1">
      <alignment horizontal="center"/>
      <protection locked="0"/>
    </xf>
    <xf numFmtId="165" fontId="20" fillId="6" borderId="0" xfId="1" applyNumberFormat="1" applyFont="1" applyFill="1" applyBorder="1" applyAlignment="1" applyProtection="1">
      <alignment horizontal="center"/>
      <protection locked="0"/>
    </xf>
  </cellXfs>
  <cellStyles count="6">
    <cellStyle name="60% - Accent5" xfId="4" builtinId="48"/>
    <cellStyle name="Comma" xfId="1" builtinId="3"/>
    <cellStyle name="Currency" xfId="2" builtinId="4"/>
    <cellStyle name="Normal" xfId="0" builtinId="0"/>
    <cellStyle name="Normal 2" xfId="3" xr:uid="{00000000-0005-0000-0000-000004000000}"/>
    <cellStyle name="Percent" xfId="5" builtinId="5"/>
  </cellStyles>
  <dxfs count="122">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A62" lockText="1" noThreeD="1"/>
</file>

<file path=xl/ctrlProps/ctrlProp2.xml><?xml version="1.0" encoding="utf-8"?>
<formControlPr xmlns="http://schemas.microsoft.com/office/spreadsheetml/2009/9/main" objectType="CheckBox" checked="Checked" fmlaLink="A62" lockText="1" noThreeD="1"/>
</file>

<file path=xl/ctrlProps/ctrlProp3.xml><?xml version="1.0" encoding="utf-8"?>
<formControlPr xmlns="http://schemas.microsoft.com/office/spreadsheetml/2009/9/main" objectType="CheckBox" checked="Checked" fmlaLink="A62" lockText="1" noThreeD="1"/>
</file>

<file path=xl/ctrlProps/ctrlProp4.xml><?xml version="1.0" encoding="utf-8"?>
<formControlPr xmlns="http://schemas.microsoft.com/office/spreadsheetml/2009/9/main" objectType="CheckBox" checked="Checked" fmlaLink="A62" lockText="1" noThreeD="1"/>
</file>

<file path=xl/ctrlProps/ctrlProp5.xml><?xml version="1.0" encoding="utf-8"?>
<formControlPr xmlns="http://schemas.microsoft.com/office/spreadsheetml/2009/9/main" objectType="CheckBox" checked="Checked" fmlaLink="A62" lockText="1" noThreeD="1"/>
</file>

<file path=xl/ctrlProps/ctrlProp6.xml><?xml version="1.0" encoding="utf-8"?>
<formControlPr xmlns="http://schemas.microsoft.com/office/spreadsheetml/2009/9/main" objectType="CheckBox" checked="Checked" fmlaLink="A62" lockText="1" noThreeD="1"/>
</file>

<file path=xl/ctrlProps/ctrlProp7.xml><?xml version="1.0" encoding="utf-8"?>
<formControlPr xmlns="http://schemas.microsoft.com/office/spreadsheetml/2009/9/main" objectType="CheckBox" checked="Checked" fmlaLink="A62" lockText="1" noThreeD="1"/>
</file>

<file path=xl/ctrlProps/ctrlProp8.xml><?xml version="1.0" encoding="utf-8"?>
<formControlPr xmlns="http://schemas.microsoft.com/office/spreadsheetml/2009/9/main" objectType="CheckBox" checked="Checked" fmlaLink="A6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463550</xdr:colOff>
          <xdr:row>11</xdr:row>
          <xdr:rowOff>25400</xdr:rowOff>
        </xdr:from>
        <xdr:to>
          <xdr:col>1</xdr:col>
          <xdr:colOff>844550</xdr:colOff>
          <xdr:row>12</xdr:row>
          <xdr:rowOff>44450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463550</xdr:colOff>
          <xdr:row>11</xdr:row>
          <xdr:rowOff>25400</xdr:rowOff>
        </xdr:from>
        <xdr:to>
          <xdr:col>1</xdr:col>
          <xdr:colOff>844550</xdr:colOff>
          <xdr:row>12</xdr:row>
          <xdr:rowOff>44450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463550</xdr:colOff>
          <xdr:row>11</xdr:row>
          <xdr:rowOff>25400</xdr:rowOff>
        </xdr:from>
        <xdr:to>
          <xdr:col>1</xdr:col>
          <xdr:colOff>844550</xdr:colOff>
          <xdr:row>12</xdr:row>
          <xdr:rowOff>44450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B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463550</xdr:colOff>
          <xdr:row>11</xdr:row>
          <xdr:rowOff>25400</xdr:rowOff>
        </xdr:from>
        <xdr:to>
          <xdr:col>1</xdr:col>
          <xdr:colOff>844550</xdr:colOff>
          <xdr:row>12</xdr:row>
          <xdr:rowOff>44450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E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463550</xdr:colOff>
          <xdr:row>11</xdr:row>
          <xdr:rowOff>25400</xdr:rowOff>
        </xdr:from>
        <xdr:to>
          <xdr:col>1</xdr:col>
          <xdr:colOff>844550</xdr:colOff>
          <xdr:row>12</xdr:row>
          <xdr:rowOff>44450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1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463550</xdr:colOff>
          <xdr:row>11</xdr:row>
          <xdr:rowOff>25400</xdr:rowOff>
        </xdr:from>
        <xdr:to>
          <xdr:col>1</xdr:col>
          <xdr:colOff>844550</xdr:colOff>
          <xdr:row>12</xdr:row>
          <xdr:rowOff>44450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463550</xdr:colOff>
          <xdr:row>11</xdr:row>
          <xdr:rowOff>25400</xdr:rowOff>
        </xdr:from>
        <xdr:to>
          <xdr:col>1</xdr:col>
          <xdr:colOff>844550</xdr:colOff>
          <xdr:row>12</xdr:row>
          <xdr:rowOff>44450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17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463550</xdr:colOff>
          <xdr:row>11</xdr:row>
          <xdr:rowOff>25400</xdr:rowOff>
        </xdr:from>
        <xdr:to>
          <xdr:col>1</xdr:col>
          <xdr:colOff>844550</xdr:colOff>
          <xdr:row>12</xdr:row>
          <xdr:rowOff>44450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1A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trlProp" Target="../ctrlProps/ctrlProp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4.bin"/><Relationship Id="rId4" Type="http://schemas.openxmlformats.org/officeDocument/2006/relationships/ctrlProp" Target="../ctrlProps/ctrlProp4.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8.bin"/><Relationship Id="rId4" Type="http://schemas.openxmlformats.org/officeDocument/2006/relationships/ctrlProp" Target="../ctrlProps/ctrlProp6.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0.bin"/><Relationship Id="rId4" Type="http://schemas.openxmlformats.org/officeDocument/2006/relationships/ctrlProp" Target="../ctrlProps/ctrlProp7.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22.bin"/><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C53"/>
  <sheetViews>
    <sheetView topLeftCell="B46" zoomScale="130" zoomScaleNormal="130" workbookViewId="0">
      <selection activeCell="A3" sqref="A3:A4"/>
    </sheetView>
  </sheetViews>
  <sheetFormatPr defaultRowHeight="14.5" x14ac:dyDescent="0.35"/>
  <cols>
    <col min="1" max="1" width="32.453125" style="143" customWidth="1"/>
    <col min="2" max="2" width="80.6328125" style="143" customWidth="1"/>
    <col min="3" max="3" width="74.90625" style="201" hidden="1" customWidth="1"/>
  </cols>
  <sheetData>
    <row r="1" spans="1:3" x14ac:dyDescent="0.35">
      <c r="A1" s="643" t="s">
        <v>359</v>
      </c>
      <c r="B1" s="644"/>
    </row>
    <row r="2" spans="1:3" x14ac:dyDescent="0.35">
      <c r="A2" s="645"/>
      <c r="B2" s="646"/>
    </row>
    <row r="3" spans="1:3" x14ac:dyDescent="0.35">
      <c r="A3" s="647" t="s">
        <v>211</v>
      </c>
      <c r="B3" s="138" t="s">
        <v>271</v>
      </c>
      <c r="C3" s="201" t="s">
        <v>175</v>
      </c>
    </row>
    <row r="4" spans="1:3" ht="29" x14ac:dyDescent="0.35">
      <c r="A4" s="648"/>
      <c r="B4" s="136" t="s">
        <v>270</v>
      </c>
    </row>
    <row r="5" spans="1:3" ht="101.5" x14ac:dyDescent="0.35">
      <c r="A5" s="652" t="s">
        <v>299</v>
      </c>
      <c r="B5" s="135" t="s">
        <v>293</v>
      </c>
      <c r="C5" s="201" t="s">
        <v>227</v>
      </c>
    </row>
    <row r="6" spans="1:3" ht="87" x14ac:dyDescent="0.35">
      <c r="A6" s="653"/>
      <c r="B6" s="135" t="s">
        <v>296</v>
      </c>
    </row>
    <row r="7" spans="1:3" ht="72.5" x14ac:dyDescent="0.35">
      <c r="A7" s="653"/>
      <c r="B7" s="135" t="s">
        <v>304</v>
      </c>
    </row>
    <row r="8" spans="1:3" ht="87" x14ac:dyDescent="0.35">
      <c r="A8" s="654"/>
      <c r="B8" s="135" t="s">
        <v>294</v>
      </c>
    </row>
    <row r="9" spans="1:3" ht="111" customHeight="1" x14ac:dyDescent="0.35">
      <c r="A9" s="614" t="s">
        <v>353</v>
      </c>
      <c r="B9" s="635" t="s">
        <v>356</v>
      </c>
    </row>
    <row r="10" spans="1:3" x14ac:dyDescent="0.35">
      <c r="A10" s="649" t="s">
        <v>212</v>
      </c>
      <c r="B10" s="138" t="s">
        <v>225</v>
      </c>
    </row>
    <row r="11" spans="1:3" ht="116" x14ac:dyDescent="0.35">
      <c r="A11" s="650"/>
      <c r="B11" s="137" t="s">
        <v>213</v>
      </c>
      <c r="C11" s="201" t="s">
        <v>189</v>
      </c>
    </row>
    <row r="12" spans="1:3" ht="159.5" x14ac:dyDescent="0.35">
      <c r="A12" s="202"/>
      <c r="B12" s="342" t="s">
        <v>228</v>
      </c>
      <c r="C12" s="201" t="s">
        <v>229</v>
      </c>
    </row>
    <row r="13" spans="1:3" ht="29" x14ac:dyDescent="0.35">
      <c r="A13" s="202"/>
      <c r="B13" s="137" t="s">
        <v>178</v>
      </c>
    </row>
    <row r="14" spans="1:3" ht="72.5" x14ac:dyDescent="0.35">
      <c r="A14" s="202"/>
      <c r="B14" s="137" t="s">
        <v>214</v>
      </c>
      <c r="C14" s="201" t="s">
        <v>176</v>
      </c>
    </row>
    <row r="15" spans="1:3" ht="29" x14ac:dyDescent="0.35">
      <c r="A15" s="202"/>
      <c r="B15" s="138" t="s">
        <v>179</v>
      </c>
      <c r="C15" s="201" t="s">
        <v>177</v>
      </c>
    </row>
    <row r="16" spans="1:3" ht="29" x14ac:dyDescent="0.35">
      <c r="A16" s="202"/>
      <c r="B16" s="138" t="s">
        <v>215</v>
      </c>
      <c r="C16" s="201" t="s">
        <v>180</v>
      </c>
    </row>
    <row r="17" spans="1:3" ht="43.5" x14ac:dyDescent="0.35">
      <c r="A17" s="202"/>
      <c r="B17" s="138" t="s">
        <v>216</v>
      </c>
      <c r="C17" s="201" t="s">
        <v>181</v>
      </c>
    </row>
    <row r="18" spans="1:3" ht="29" x14ac:dyDescent="0.35">
      <c r="A18" s="202"/>
      <c r="B18" s="138" t="s">
        <v>182</v>
      </c>
      <c r="C18" s="201" t="s">
        <v>183</v>
      </c>
    </row>
    <row r="19" spans="1:3" ht="101.5" x14ac:dyDescent="0.35">
      <c r="A19" s="202"/>
      <c r="B19" s="138" t="s">
        <v>305</v>
      </c>
      <c r="C19" s="201" t="s">
        <v>184</v>
      </c>
    </row>
    <row r="20" spans="1:3" ht="24.75" customHeight="1" x14ac:dyDescent="0.35">
      <c r="A20" s="651" t="s">
        <v>226</v>
      </c>
      <c r="B20" s="541" t="s">
        <v>145</v>
      </c>
      <c r="C20" s="201" t="s">
        <v>188</v>
      </c>
    </row>
    <row r="21" spans="1:3" x14ac:dyDescent="0.35">
      <c r="A21" s="651"/>
      <c r="B21" s="270" t="s">
        <v>225</v>
      </c>
    </row>
    <row r="22" spans="1:3" ht="58" x14ac:dyDescent="0.35">
      <c r="A22" s="651"/>
      <c r="B22" s="139" t="s">
        <v>295</v>
      </c>
    </row>
    <row r="23" spans="1:3" ht="43.5" x14ac:dyDescent="0.35">
      <c r="A23" s="651"/>
      <c r="B23" s="139" t="s">
        <v>190</v>
      </c>
    </row>
    <row r="24" spans="1:3" ht="130.5" x14ac:dyDescent="0.35">
      <c r="A24" s="651"/>
      <c r="B24" s="139" t="s">
        <v>272</v>
      </c>
      <c r="C24" s="201" t="s">
        <v>185</v>
      </c>
    </row>
    <row r="25" spans="1:3" ht="29" x14ac:dyDescent="0.35">
      <c r="A25" s="651"/>
      <c r="B25" s="141" t="s">
        <v>298</v>
      </c>
      <c r="C25" s="201" t="s">
        <v>187</v>
      </c>
    </row>
    <row r="26" spans="1:3" x14ac:dyDescent="0.35">
      <c r="A26" s="651"/>
      <c r="B26" s="139" t="s">
        <v>149</v>
      </c>
    </row>
    <row r="27" spans="1:3" ht="58" x14ac:dyDescent="0.35">
      <c r="A27" s="651"/>
      <c r="B27" s="140" t="s">
        <v>217</v>
      </c>
    </row>
    <row r="28" spans="1:3" ht="58" x14ac:dyDescent="0.35">
      <c r="A28" s="651"/>
      <c r="B28" s="270" t="s">
        <v>297</v>
      </c>
      <c r="C28" s="201" t="s">
        <v>196</v>
      </c>
    </row>
    <row r="29" spans="1:3" x14ac:dyDescent="0.35">
      <c r="A29" s="651"/>
      <c r="B29" s="139" t="s">
        <v>151</v>
      </c>
      <c r="C29" s="201" t="s">
        <v>186</v>
      </c>
    </row>
    <row r="30" spans="1:3" x14ac:dyDescent="0.35">
      <c r="A30" s="651"/>
      <c r="B30" s="139" t="s">
        <v>152</v>
      </c>
    </row>
    <row r="31" spans="1:3" ht="43.5" x14ac:dyDescent="0.35">
      <c r="A31" s="651"/>
      <c r="B31" s="270" t="s">
        <v>218</v>
      </c>
    </row>
    <row r="32" spans="1:3" ht="101.5" x14ac:dyDescent="0.35">
      <c r="A32" s="651"/>
      <c r="B32" s="270" t="s">
        <v>219</v>
      </c>
      <c r="C32" s="201" t="s">
        <v>191</v>
      </c>
    </row>
    <row r="33" spans="1:3" ht="87" x14ac:dyDescent="0.35">
      <c r="A33" s="651"/>
      <c r="B33" s="270" t="s">
        <v>220</v>
      </c>
      <c r="C33" s="201" t="s">
        <v>192</v>
      </c>
    </row>
    <row r="34" spans="1:3" ht="17.25" customHeight="1" x14ac:dyDescent="0.35">
      <c r="A34" s="651"/>
      <c r="B34" s="139" t="s">
        <v>153</v>
      </c>
      <c r="C34" s="201" t="s">
        <v>193</v>
      </c>
    </row>
    <row r="35" spans="1:3" ht="24.75" customHeight="1" x14ac:dyDescent="0.35">
      <c r="A35" s="651"/>
      <c r="B35" s="542" t="s">
        <v>154</v>
      </c>
    </row>
    <row r="36" spans="1:3" ht="58" x14ac:dyDescent="0.35">
      <c r="A36" s="651"/>
      <c r="B36" s="139" t="s">
        <v>223</v>
      </c>
    </row>
    <row r="37" spans="1:3" ht="43.5" x14ac:dyDescent="0.35">
      <c r="A37" s="651"/>
      <c r="B37" s="139" t="s">
        <v>221</v>
      </c>
    </row>
    <row r="38" spans="1:3" ht="58" x14ac:dyDescent="0.35">
      <c r="A38" s="651"/>
      <c r="B38" s="139" t="s">
        <v>222</v>
      </c>
      <c r="C38" s="201" t="s">
        <v>194</v>
      </c>
    </row>
    <row r="39" spans="1:3" ht="29" x14ac:dyDescent="0.35">
      <c r="A39" s="651"/>
      <c r="B39" s="141" t="s">
        <v>150</v>
      </c>
      <c r="C39" s="201" t="s">
        <v>197</v>
      </c>
    </row>
    <row r="40" spans="1:3" x14ac:dyDescent="0.35">
      <c r="A40" s="651"/>
      <c r="B40" s="140" t="s">
        <v>155</v>
      </c>
    </row>
    <row r="41" spans="1:3" ht="29" x14ac:dyDescent="0.35">
      <c r="A41" s="651"/>
      <c r="B41" s="270" t="s">
        <v>267</v>
      </c>
    </row>
    <row r="42" spans="1:3" ht="43.5" x14ac:dyDescent="0.35">
      <c r="A42" s="651"/>
      <c r="B42" s="270" t="s">
        <v>268</v>
      </c>
    </row>
    <row r="43" spans="1:3" ht="58" x14ac:dyDescent="0.35">
      <c r="A43" s="651"/>
      <c r="B43" s="543" t="s">
        <v>269</v>
      </c>
    </row>
    <row r="44" spans="1:3" ht="29" x14ac:dyDescent="0.35">
      <c r="A44" s="651"/>
      <c r="B44" s="270" t="s">
        <v>256</v>
      </c>
    </row>
    <row r="45" spans="1:3" ht="72.5" x14ac:dyDescent="0.35">
      <c r="A45" s="651"/>
      <c r="B45" s="270" t="s">
        <v>326</v>
      </c>
      <c r="C45" s="201" t="s">
        <v>198</v>
      </c>
    </row>
    <row r="46" spans="1:3" ht="43.5" x14ac:dyDescent="0.35">
      <c r="A46" s="651"/>
      <c r="B46" s="270" t="s">
        <v>327</v>
      </c>
      <c r="C46" s="201" t="s">
        <v>199</v>
      </c>
    </row>
    <row r="47" spans="1:3" ht="43.5" x14ac:dyDescent="0.35">
      <c r="A47" s="651"/>
      <c r="B47" s="270" t="s">
        <v>257</v>
      </c>
      <c r="C47" s="201" t="s">
        <v>200</v>
      </c>
    </row>
    <row r="48" spans="1:3" ht="79.5" customHeight="1" x14ac:dyDescent="0.35">
      <c r="A48" s="651"/>
      <c r="B48" s="270" t="s">
        <v>258</v>
      </c>
      <c r="C48" s="201" t="s">
        <v>201</v>
      </c>
    </row>
    <row r="49" spans="1:3" x14ac:dyDescent="0.35">
      <c r="A49" s="651"/>
      <c r="B49" s="270" t="s">
        <v>259</v>
      </c>
      <c r="C49" s="201" t="s">
        <v>202</v>
      </c>
    </row>
    <row r="50" spans="1:3" x14ac:dyDescent="0.35">
      <c r="A50" s="651"/>
      <c r="B50" s="270" t="s">
        <v>260</v>
      </c>
    </row>
    <row r="51" spans="1:3" ht="29" x14ac:dyDescent="0.35">
      <c r="A51" s="651"/>
      <c r="B51" s="543" t="s">
        <v>303</v>
      </c>
    </row>
    <row r="52" spans="1:3" x14ac:dyDescent="0.35">
      <c r="A52" s="271"/>
      <c r="B52" s="544"/>
    </row>
    <row r="53" spans="1:3" x14ac:dyDescent="0.35">
      <c r="B53" s="544"/>
    </row>
  </sheetData>
  <mergeCells count="5">
    <mergeCell ref="A1:B2"/>
    <mergeCell ref="A3:A4"/>
    <mergeCell ref="A10:A11"/>
    <mergeCell ref="A20:A51"/>
    <mergeCell ref="A5:A8"/>
  </mergeCells>
  <pageMargins left="0.7" right="0.7" top="0.75" bottom="0.75" header="0.3" footer="0.3"/>
  <pageSetup scale="7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C28"/>
  <sheetViews>
    <sheetView zoomScaleNormal="100" workbookViewId="0">
      <selection activeCell="C6" sqref="C6"/>
    </sheetView>
  </sheetViews>
  <sheetFormatPr defaultRowHeight="14.5" x14ac:dyDescent="0.35"/>
  <cols>
    <col min="1" max="1" width="0.90625" customWidth="1"/>
    <col min="2" max="2" width="28.453125" bestFit="1" customWidth="1"/>
    <col min="3" max="3" width="17" customWidth="1"/>
    <col min="4" max="4" width="0.90625" customWidth="1"/>
    <col min="5" max="5" width="12.6328125" customWidth="1"/>
    <col min="6" max="6" width="0.90625" customWidth="1"/>
    <col min="7" max="7" width="12" bestFit="1" customWidth="1"/>
    <col min="8" max="9" width="10.54296875" bestFit="1" customWidth="1"/>
    <col min="10" max="10" width="9.6328125" bestFit="1" customWidth="1"/>
    <col min="11" max="11" width="10.90625" bestFit="1" customWidth="1"/>
    <col min="29" max="29" width="9.08984375" bestFit="1" customWidth="1"/>
  </cols>
  <sheetData>
    <row r="2" spans="2:29" s="627" customFormat="1" ht="13" x14ac:dyDescent="0.3">
      <c r="B2" s="624" t="s">
        <v>325</v>
      </c>
      <c r="C2" s="624"/>
      <c r="D2" s="624"/>
      <c r="E2" s="624"/>
      <c r="F2" s="625"/>
      <c r="G2" s="755" t="s">
        <v>90</v>
      </c>
      <c r="H2" s="755"/>
      <c r="I2" s="756"/>
      <c r="J2" s="757" t="s">
        <v>28</v>
      </c>
      <c r="K2" s="755"/>
      <c r="L2" s="755"/>
      <c r="M2" s="755"/>
      <c r="N2" s="756"/>
      <c r="O2" s="758" t="s">
        <v>31</v>
      </c>
      <c r="P2" s="758"/>
      <c r="Q2" s="757" t="s">
        <v>32</v>
      </c>
      <c r="R2" s="756"/>
      <c r="S2" s="626" t="s">
        <v>89</v>
      </c>
      <c r="T2" s="626" t="s">
        <v>91</v>
      </c>
      <c r="U2" s="751" t="s">
        <v>86</v>
      </c>
      <c r="V2" s="751" t="s">
        <v>88</v>
      </c>
      <c r="W2" s="753" t="s">
        <v>335</v>
      </c>
      <c r="X2" s="753" t="s">
        <v>93</v>
      </c>
      <c r="Y2" s="620"/>
      <c r="Z2" s="620"/>
      <c r="AA2" s="620"/>
      <c r="AB2" s="621"/>
    </row>
    <row r="3" spans="2:29" s="627" customFormat="1" ht="39.5" thickBot="1" x14ac:dyDescent="0.35">
      <c r="B3" s="628" t="s">
        <v>383</v>
      </c>
      <c r="C3" s="629" t="s">
        <v>324</v>
      </c>
      <c r="D3" s="629"/>
      <c r="E3" s="629" t="s">
        <v>338</v>
      </c>
      <c r="F3" s="630"/>
      <c r="G3" s="631" t="s">
        <v>336</v>
      </c>
      <c r="H3" s="632" t="s">
        <v>80</v>
      </c>
      <c r="I3" s="632" t="s">
        <v>128</v>
      </c>
      <c r="J3" s="632" t="s">
        <v>83</v>
      </c>
      <c r="K3" s="632" t="s">
        <v>173</v>
      </c>
      <c r="L3" s="632" t="s">
        <v>5</v>
      </c>
      <c r="M3" s="632" t="s">
        <v>33</v>
      </c>
      <c r="N3" s="632" t="s">
        <v>81</v>
      </c>
      <c r="O3" s="632" t="s">
        <v>84</v>
      </c>
      <c r="P3" s="632" t="s">
        <v>27</v>
      </c>
      <c r="Q3" s="632" t="s">
        <v>85</v>
      </c>
      <c r="R3" s="632" t="s">
        <v>4</v>
      </c>
      <c r="S3" s="633" t="s">
        <v>3</v>
      </c>
      <c r="T3" s="632" t="s">
        <v>87</v>
      </c>
      <c r="U3" s="752"/>
      <c r="V3" s="752"/>
      <c r="W3" s="754"/>
      <c r="X3" s="754"/>
      <c r="Y3" s="622" t="s">
        <v>362</v>
      </c>
      <c r="Z3" s="622" t="s">
        <v>95</v>
      </c>
      <c r="AA3" s="622" t="s">
        <v>143</v>
      </c>
      <c r="AB3" s="623" t="s">
        <v>144</v>
      </c>
      <c r="AC3" s="634" t="s">
        <v>337</v>
      </c>
    </row>
    <row r="4" spans="2:29" x14ac:dyDescent="0.35">
      <c r="B4" s="583" t="s">
        <v>309</v>
      </c>
      <c r="C4" s="587">
        <v>37500</v>
      </c>
      <c r="D4" s="587"/>
      <c r="E4" s="587">
        <v>37500</v>
      </c>
      <c r="F4" s="587"/>
      <c r="G4" s="587">
        <f>$E4*G$25</f>
        <v>7500</v>
      </c>
      <c r="H4" s="587">
        <f>$E4*H$25</f>
        <v>0</v>
      </c>
      <c r="I4" s="587">
        <f>$E4*I$25</f>
        <v>7500</v>
      </c>
      <c r="J4" s="587">
        <f>$E4*J$25</f>
        <v>7500</v>
      </c>
      <c r="K4" s="587">
        <f>$E4*K$25</f>
        <v>0</v>
      </c>
      <c r="L4" s="587">
        <f t="shared" ref="L4:AB17" si="0">$E4*L$25</f>
        <v>0</v>
      </c>
      <c r="M4" s="587">
        <f t="shared" si="0"/>
        <v>0</v>
      </c>
      <c r="N4" s="587">
        <f t="shared" si="0"/>
        <v>0</v>
      </c>
      <c r="O4" s="587">
        <f t="shared" si="0"/>
        <v>7500</v>
      </c>
      <c r="P4" s="587">
        <f t="shared" si="0"/>
        <v>0</v>
      </c>
      <c r="Q4" s="587">
        <f t="shared" si="0"/>
        <v>7500</v>
      </c>
      <c r="R4" s="587">
        <f t="shared" si="0"/>
        <v>0</v>
      </c>
      <c r="S4" s="587">
        <f t="shared" si="0"/>
        <v>0</v>
      </c>
      <c r="T4" s="587">
        <f t="shared" si="0"/>
        <v>0</v>
      </c>
      <c r="U4" s="587">
        <f t="shared" si="0"/>
        <v>0</v>
      </c>
      <c r="V4" s="587">
        <f t="shared" si="0"/>
        <v>0</v>
      </c>
      <c r="W4" s="587">
        <f t="shared" si="0"/>
        <v>0</v>
      </c>
      <c r="X4" s="587">
        <f t="shared" si="0"/>
        <v>0</v>
      </c>
      <c r="Y4" s="587">
        <f t="shared" si="0"/>
        <v>0</v>
      </c>
      <c r="Z4" s="587">
        <f t="shared" si="0"/>
        <v>0</v>
      </c>
      <c r="AA4" s="587">
        <f t="shared" si="0"/>
        <v>0</v>
      </c>
      <c r="AB4" s="587">
        <f t="shared" si="0"/>
        <v>0</v>
      </c>
      <c r="AC4" s="588">
        <f>SUM(G4:AB4)</f>
        <v>37500</v>
      </c>
    </row>
    <row r="5" spans="2:29" x14ac:dyDescent="0.35">
      <c r="B5" s="583" t="s">
        <v>310</v>
      </c>
      <c r="C5" s="586">
        <v>12500</v>
      </c>
      <c r="D5" s="586"/>
      <c r="E5" s="586">
        <v>12500</v>
      </c>
      <c r="F5" s="586"/>
      <c r="G5" s="586">
        <f t="shared" ref="G5:H15" si="1">$E5*G$25</f>
        <v>2500</v>
      </c>
      <c r="H5" s="586">
        <f t="shared" si="1"/>
        <v>0</v>
      </c>
      <c r="I5" s="586">
        <f t="shared" ref="I5:K17" si="2">$E5*I$25</f>
        <v>2500</v>
      </c>
      <c r="J5" s="586">
        <f t="shared" si="2"/>
        <v>2500</v>
      </c>
      <c r="K5" s="586">
        <f t="shared" si="2"/>
        <v>0</v>
      </c>
      <c r="L5" s="586">
        <f t="shared" si="0"/>
        <v>0</v>
      </c>
      <c r="M5" s="586">
        <f t="shared" si="0"/>
        <v>0</v>
      </c>
      <c r="N5" s="586">
        <f t="shared" si="0"/>
        <v>0</v>
      </c>
      <c r="O5" s="586">
        <f t="shared" si="0"/>
        <v>2500</v>
      </c>
      <c r="P5" s="586">
        <f t="shared" si="0"/>
        <v>0</v>
      </c>
      <c r="Q5" s="586">
        <f t="shared" si="0"/>
        <v>2500</v>
      </c>
      <c r="R5" s="586">
        <f t="shared" si="0"/>
        <v>0</v>
      </c>
      <c r="S5" s="586">
        <f t="shared" si="0"/>
        <v>0</v>
      </c>
      <c r="T5" s="586">
        <f t="shared" si="0"/>
        <v>0</v>
      </c>
      <c r="U5" s="586">
        <f t="shared" si="0"/>
        <v>0</v>
      </c>
      <c r="V5" s="586">
        <f t="shared" si="0"/>
        <v>0</v>
      </c>
      <c r="W5" s="586">
        <f t="shared" si="0"/>
        <v>0</v>
      </c>
      <c r="X5" s="586">
        <f t="shared" si="0"/>
        <v>0</v>
      </c>
      <c r="Y5" s="586">
        <f t="shared" si="0"/>
        <v>0</v>
      </c>
      <c r="Z5" s="586">
        <f t="shared" si="0"/>
        <v>0</v>
      </c>
      <c r="AA5" s="586">
        <f t="shared" si="0"/>
        <v>0</v>
      </c>
      <c r="AB5" s="586">
        <f t="shared" si="0"/>
        <v>0</v>
      </c>
      <c r="AC5" s="588">
        <f t="shared" ref="AC5:AC18" si="3">SUM(G5:AB5)</f>
        <v>12500</v>
      </c>
    </row>
    <row r="6" spans="2:29" x14ac:dyDescent="0.35">
      <c r="B6" s="583" t="s">
        <v>311</v>
      </c>
      <c r="C6" s="586">
        <v>0</v>
      </c>
      <c r="D6" s="586"/>
      <c r="E6" s="586">
        <v>0</v>
      </c>
      <c r="F6" s="586"/>
      <c r="G6" s="586">
        <f t="shared" si="1"/>
        <v>0</v>
      </c>
      <c r="H6" s="586">
        <f t="shared" si="1"/>
        <v>0</v>
      </c>
      <c r="I6" s="586">
        <f t="shared" si="2"/>
        <v>0</v>
      </c>
      <c r="J6" s="586">
        <f t="shared" si="2"/>
        <v>0</v>
      </c>
      <c r="K6" s="586">
        <f t="shared" si="2"/>
        <v>0</v>
      </c>
      <c r="L6" s="586">
        <f t="shared" si="0"/>
        <v>0</v>
      </c>
      <c r="M6" s="586">
        <f t="shared" si="0"/>
        <v>0</v>
      </c>
      <c r="N6" s="586">
        <f t="shared" si="0"/>
        <v>0</v>
      </c>
      <c r="O6" s="586">
        <f t="shared" si="0"/>
        <v>0</v>
      </c>
      <c r="P6" s="586">
        <f t="shared" si="0"/>
        <v>0</v>
      </c>
      <c r="Q6" s="586">
        <f t="shared" si="0"/>
        <v>0</v>
      </c>
      <c r="R6" s="586">
        <f t="shared" si="0"/>
        <v>0</v>
      </c>
      <c r="S6" s="586">
        <f t="shared" si="0"/>
        <v>0</v>
      </c>
      <c r="T6" s="586">
        <f t="shared" si="0"/>
        <v>0</v>
      </c>
      <c r="U6" s="586">
        <f t="shared" si="0"/>
        <v>0</v>
      </c>
      <c r="V6" s="586">
        <f t="shared" si="0"/>
        <v>0</v>
      </c>
      <c r="W6" s="586">
        <f t="shared" si="0"/>
        <v>0</v>
      </c>
      <c r="X6" s="586">
        <f t="shared" si="0"/>
        <v>0</v>
      </c>
      <c r="Y6" s="586">
        <f t="shared" si="0"/>
        <v>0</v>
      </c>
      <c r="Z6" s="586">
        <f t="shared" si="0"/>
        <v>0</v>
      </c>
      <c r="AA6" s="586">
        <f t="shared" si="0"/>
        <v>0</v>
      </c>
      <c r="AB6" s="586">
        <f t="shared" si="0"/>
        <v>0</v>
      </c>
      <c r="AC6" s="588">
        <f t="shared" si="3"/>
        <v>0</v>
      </c>
    </row>
    <row r="7" spans="2:29" x14ac:dyDescent="0.35">
      <c r="B7" s="583" t="s">
        <v>312</v>
      </c>
      <c r="C7" s="586">
        <v>0</v>
      </c>
      <c r="D7" s="586"/>
      <c r="E7" s="586">
        <v>0</v>
      </c>
      <c r="F7" s="586"/>
      <c r="G7" s="586">
        <f t="shared" si="1"/>
        <v>0</v>
      </c>
      <c r="H7" s="586">
        <f t="shared" si="1"/>
        <v>0</v>
      </c>
      <c r="I7" s="586">
        <f t="shared" si="2"/>
        <v>0</v>
      </c>
      <c r="J7" s="586">
        <f t="shared" si="2"/>
        <v>0</v>
      </c>
      <c r="K7" s="586">
        <f t="shared" si="2"/>
        <v>0</v>
      </c>
      <c r="L7" s="586">
        <f t="shared" si="0"/>
        <v>0</v>
      </c>
      <c r="M7" s="586">
        <f t="shared" si="0"/>
        <v>0</v>
      </c>
      <c r="N7" s="586">
        <f t="shared" si="0"/>
        <v>0</v>
      </c>
      <c r="O7" s="586">
        <f t="shared" si="0"/>
        <v>0</v>
      </c>
      <c r="P7" s="586">
        <f t="shared" si="0"/>
        <v>0</v>
      </c>
      <c r="Q7" s="586">
        <f t="shared" si="0"/>
        <v>0</v>
      </c>
      <c r="R7" s="586">
        <f t="shared" si="0"/>
        <v>0</v>
      </c>
      <c r="S7" s="586">
        <f t="shared" si="0"/>
        <v>0</v>
      </c>
      <c r="T7" s="586">
        <f t="shared" si="0"/>
        <v>0</v>
      </c>
      <c r="U7" s="586">
        <f t="shared" si="0"/>
        <v>0</v>
      </c>
      <c r="V7" s="586">
        <f t="shared" si="0"/>
        <v>0</v>
      </c>
      <c r="W7" s="586">
        <f t="shared" si="0"/>
        <v>0</v>
      </c>
      <c r="X7" s="586">
        <f t="shared" si="0"/>
        <v>0</v>
      </c>
      <c r="Y7" s="586">
        <f t="shared" si="0"/>
        <v>0</v>
      </c>
      <c r="Z7" s="586">
        <f t="shared" si="0"/>
        <v>0</v>
      </c>
      <c r="AA7" s="586">
        <f t="shared" si="0"/>
        <v>0</v>
      </c>
      <c r="AB7" s="586">
        <f t="shared" si="0"/>
        <v>0</v>
      </c>
      <c r="AC7" s="588">
        <f t="shared" si="3"/>
        <v>0</v>
      </c>
    </row>
    <row r="8" spans="2:29" x14ac:dyDescent="0.35">
      <c r="B8" s="583" t="s">
        <v>313</v>
      </c>
      <c r="C8" s="586">
        <v>0</v>
      </c>
      <c r="D8" s="586"/>
      <c r="E8" s="586">
        <v>0</v>
      </c>
      <c r="F8" s="586"/>
      <c r="G8" s="586">
        <f t="shared" si="1"/>
        <v>0</v>
      </c>
      <c r="H8" s="586">
        <f t="shared" si="1"/>
        <v>0</v>
      </c>
      <c r="I8" s="586">
        <f t="shared" si="2"/>
        <v>0</v>
      </c>
      <c r="J8" s="586">
        <f t="shared" si="2"/>
        <v>0</v>
      </c>
      <c r="K8" s="586">
        <f t="shared" si="2"/>
        <v>0</v>
      </c>
      <c r="L8" s="586">
        <f t="shared" si="0"/>
        <v>0</v>
      </c>
      <c r="M8" s="586">
        <f t="shared" si="0"/>
        <v>0</v>
      </c>
      <c r="N8" s="586">
        <f t="shared" si="0"/>
        <v>0</v>
      </c>
      <c r="O8" s="586">
        <f t="shared" si="0"/>
        <v>0</v>
      </c>
      <c r="P8" s="586">
        <f t="shared" si="0"/>
        <v>0</v>
      </c>
      <c r="Q8" s="586">
        <f t="shared" si="0"/>
        <v>0</v>
      </c>
      <c r="R8" s="586">
        <f t="shared" si="0"/>
        <v>0</v>
      </c>
      <c r="S8" s="586">
        <f t="shared" si="0"/>
        <v>0</v>
      </c>
      <c r="T8" s="586">
        <f t="shared" si="0"/>
        <v>0</v>
      </c>
      <c r="U8" s="586">
        <f t="shared" si="0"/>
        <v>0</v>
      </c>
      <c r="V8" s="586">
        <f t="shared" si="0"/>
        <v>0</v>
      </c>
      <c r="W8" s="586">
        <f t="shared" si="0"/>
        <v>0</v>
      </c>
      <c r="X8" s="586">
        <f t="shared" si="0"/>
        <v>0</v>
      </c>
      <c r="Y8" s="586">
        <f t="shared" si="0"/>
        <v>0</v>
      </c>
      <c r="Z8" s="586">
        <f t="shared" si="0"/>
        <v>0</v>
      </c>
      <c r="AA8" s="586">
        <f t="shared" si="0"/>
        <v>0</v>
      </c>
      <c r="AB8" s="586">
        <f t="shared" si="0"/>
        <v>0</v>
      </c>
      <c r="AC8" s="588">
        <f t="shared" si="3"/>
        <v>0</v>
      </c>
    </row>
    <row r="9" spans="2:29" x14ac:dyDescent="0.35">
      <c r="B9" s="583" t="s">
        <v>314</v>
      </c>
      <c r="C9" s="586">
        <v>0</v>
      </c>
      <c r="D9" s="586"/>
      <c r="E9" s="586">
        <v>0</v>
      </c>
      <c r="F9" s="586"/>
      <c r="G9" s="586">
        <f t="shared" si="1"/>
        <v>0</v>
      </c>
      <c r="H9" s="586">
        <f t="shared" si="1"/>
        <v>0</v>
      </c>
      <c r="I9" s="586">
        <f t="shared" si="2"/>
        <v>0</v>
      </c>
      <c r="J9" s="586">
        <f t="shared" si="2"/>
        <v>0</v>
      </c>
      <c r="K9" s="586">
        <f t="shared" si="2"/>
        <v>0</v>
      </c>
      <c r="L9" s="586">
        <f t="shared" si="0"/>
        <v>0</v>
      </c>
      <c r="M9" s="586">
        <f t="shared" si="0"/>
        <v>0</v>
      </c>
      <c r="N9" s="586">
        <f t="shared" si="0"/>
        <v>0</v>
      </c>
      <c r="O9" s="586">
        <f t="shared" si="0"/>
        <v>0</v>
      </c>
      <c r="P9" s="586">
        <f t="shared" si="0"/>
        <v>0</v>
      </c>
      <c r="Q9" s="586">
        <f t="shared" si="0"/>
        <v>0</v>
      </c>
      <c r="R9" s="586">
        <f t="shared" si="0"/>
        <v>0</v>
      </c>
      <c r="S9" s="586">
        <f t="shared" si="0"/>
        <v>0</v>
      </c>
      <c r="T9" s="586">
        <f t="shared" si="0"/>
        <v>0</v>
      </c>
      <c r="U9" s="586">
        <f t="shared" si="0"/>
        <v>0</v>
      </c>
      <c r="V9" s="586">
        <f t="shared" si="0"/>
        <v>0</v>
      </c>
      <c r="W9" s="586">
        <f t="shared" si="0"/>
        <v>0</v>
      </c>
      <c r="X9" s="586">
        <f t="shared" si="0"/>
        <v>0</v>
      </c>
      <c r="Y9" s="586">
        <f t="shared" si="0"/>
        <v>0</v>
      </c>
      <c r="Z9" s="586">
        <f t="shared" si="0"/>
        <v>0</v>
      </c>
      <c r="AA9" s="586">
        <f t="shared" si="0"/>
        <v>0</v>
      </c>
      <c r="AB9" s="586">
        <f t="shared" si="0"/>
        <v>0</v>
      </c>
      <c r="AC9" s="588">
        <f t="shared" si="3"/>
        <v>0</v>
      </c>
    </row>
    <row r="10" spans="2:29" x14ac:dyDescent="0.35">
      <c r="B10" s="583" t="s">
        <v>315</v>
      </c>
      <c r="C10" s="586">
        <v>0</v>
      </c>
      <c r="D10" s="586"/>
      <c r="E10" s="586">
        <v>0</v>
      </c>
      <c r="F10" s="586"/>
      <c r="G10" s="586">
        <f t="shared" si="1"/>
        <v>0</v>
      </c>
      <c r="H10" s="586">
        <f t="shared" si="1"/>
        <v>0</v>
      </c>
      <c r="I10" s="586">
        <f t="shared" si="2"/>
        <v>0</v>
      </c>
      <c r="J10" s="586">
        <f t="shared" si="2"/>
        <v>0</v>
      </c>
      <c r="K10" s="586">
        <f t="shared" si="2"/>
        <v>0</v>
      </c>
      <c r="L10" s="586">
        <f t="shared" si="0"/>
        <v>0</v>
      </c>
      <c r="M10" s="586">
        <f t="shared" si="0"/>
        <v>0</v>
      </c>
      <c r="N10" s="586">
        <f t="shared" si="0"/>
        <v>0</v>
      </c>
      <c r="O10" s="586">
        <f t="shared" si="0"/>
        <v>0</v>
      </c>
      <c r="P10" s="586">
        <f t="shared" si="0"/>
        <v>0</v>
      </c>
      <c r="Q10" s="586">
        <f t="shared" si="0"/>
        <v>0</v>
      </c>
      <c r="R10" s="586">
        <f t="shared" si="0"/>
        <v>0</v>
      </c>
      <c r="S10" s="586">
        <f t="shared" si="0"/>
        <v>0</v>
      </c>
      <c r="T10" s="586">
        <f t="shared" si="0"/>
        <v>0</v>
      </c>
      <c r="U10" s="586">
        <f t="shared" si="0"/>
        <v>0</v>
      </c>
      <c r="V10" s="586">
        <f t="shared" si="0"/>
        <v>0</v>
      </c>
      <c r="W10" s="586">
        <f t="shared" si="0"/>
        <v>0</v>
      </c>
      <c r="X10" s="586">
        <f t="shared" si="0"/>
        <v>0</v>
      </c>
      <c r="Y10" s="586">
        <f t="shared" si="0"/>
        <v>0</v>
      </c>
      <c r="Z10" s="586">
        <f t="shared" si="0"/>
        <v>0</v>
      </c>
      <c r="AA10" s="586">
        <f t="shared" si="0"/>
        <v>0</v>
      </c>
      <c r="AB10" s="586">
        <f t="shared" si="0"/>
        <v>0</v>
      </c>
      <c r="AC10" s="588">
        <f t="shared" si="3"/>
        <v>0</v>
      </c>
    </row>
    <row r="11" spans="2:29" x14ac:dyDescent="0.35">
      <c r="B11" s="583" t="s">
        <v>316</v>
      </c>
      <c r="C11" s="586">
        <v>0</v>
      </c>
      <c r="D11" s="586"/>
      <c r="E11" s="586">
        <v>0</v>
      </c>
      <c r="F11" s="586"/>
      <c r="G11" s="586">
        <f t="shared" si="1"/>
        <v>0</v>
      </c>
      <c r="H11" s="586">
        <f t="shared" si="1"/>
        <v>0</v>
      </c>
      <c r="I11" s="586">
        <f t="shared" si="2"/>
        <v>0</v>
      </c>
      <c r="J11" s="586">
        <f t="shared" si="2"/>
        <v>0</v>
      </c>
      <c r="K11" s="586">
        <f t="shared" si="2"/>
        <v>0</v>
      </c>
      <c r="L11" s="586">
        <f t="shared" si="0"/>
        <v>0</v>
      </c>
      <c r="M11" s="586">
        <f t="shared" si="0"/>
        <v>0</v>
      </c>
      <c r="N11" s="586">
        <f t="shared" si="0"/>
        <v>0</v>
      </c>
      <c r="O11" s="586">
        <f t="shared" si="0"/>
        <v>0</v>
      </c>
      <c r="P11" s="586">
        <f t="shared" si="0"/>
        <v>0</v>
      </c>
      <c r="Q11" s="586">
        <f t="shared" si="0"/>
        <v>0</v>
      </c>
      <c r="R11" s="586">
        <f t="shared" si="0"/>
        <v>0</v>
      </c>
      <c r="S11" s="586">
        <f t="shared" si="0"/>
        <v>0</v>
      </c>
      <c r="T11" s="586">
        <f t="shared" si="0"/>
        <v>0</v>
      </c>
      <c r="U11" s="586">
        <f t="shared" si="0"/>
        <v>0</v>
      </c>
      <c r="V11" s="586">
        <f t="shared" si="0"/>
        <v>0</v>
      </c>
      <c r="W11" s="586">
        <f t="shared" si="0"/>
        <v>0</v>
      </c>
      <c r="X11" s="586">
        <f t="shared" si="0"/>
        <v>0</v>
      </c>
      <c r="Y11" s="586">
        <f t="shared" si="0"/>
        <v>0</v>
      </c>
      <c r="Z11" s="586">
        <f t="shared" si="0"/>
        <v>0</v>
      </c>
      <c r="AA11" s="586">
        <f t="shared" si="0"/>
        <v>0</v>
      </c>
      <c r="AB11" s="586">
        <f t="shared" si="0"/>
        <v>0</v>
      </c>
      <c r="AC11" s="588">
        <f t="shared" si="3"/>
        <v>0</v>
      </c>
    </row>
    <row r="12" spans="2:29" x14ac:dyDescent="0.35">
      <c r="B12" s="583" t="s">
        <v>317</v>
      </c>
      <c r="C12" s="586">
        <v>0</v>
      </c>
      <c r="D12" s="586"/>
      <c r="E12" s="586">
        <v>0</v>
      </c>
      <c r="F12" s="586"/>
      <c r="G12" s="586">
        <f t="shared" si="1"/>
        <v>0</v>
      </c>
      <c r="H12" s="586">
        <f t="shared" si="1"/>
        <v>0</v>
      </c>
      <c r="I12" s="586">
        <f t="shared" si="2"/>
        <v>0</v>
      </c>
      <c r="J12" s="586">
        <f t="shared" si="2"/>
        <v>0</v>
      </c>
      <c r="K12" s="586">
        <f t="shared" si="2"/>
        <v>0</v>
      </c>
      <c r="L12" s="586">
        <f t="shared" si="0"/>
        <v>0</v>
      </c>
      <c r="M12" s="586">
        <f t="shared" si="0"/>
        <v>0</v>
      </c>
      <c r="N12" s="586">
        <f t="shared" si="0"/>
        <v>0</v>
      </c>
      <c r="O12" s="586">
        <f t="shared" si="0"/>
        <v>0</v>
      </c>
      <c r="P12" s="586">
        <f t="shared" si="0"/>
        <v>0</v>
      </c>
      <c r="Q12" s="586">
        <f t="shared" si="0"/>
        <v>0</v>
      </c>
      <c r="R12" s="586">
        <f t="shared" si="0"/>
        <v>0</v>
      </c>
      <c r="S12" s="586">
        <f t="shared" si="0"/>
        <v>0</v>
      </c>
      <c r="T12" s="586">
        <f t="shared" si="0"/>
        <v>0</v>
      </c>
      <c r="U12" s="586">
        <f t="shared" si="0"/>
        <v>0</v>
      </c>
      <c r="V12" s="586">
        <f t="shared" si="0"/>
        <v>0</v>
      </c>
      <c r="W12" s="586">
        <f t="shared" si="0"/>
        <v>0</v>
      </c>
      <c r="X12" s="586">
        <f t="shared" si="0"/>
        <v>0</v>
      </c>
      <c r="Y12" s="586">
        <f t="shared" si="0"/>
        <v>0</v>
      </c>
      <c r="Z12" s="586">
        <f t="shared" si="0"/>
        <v>0</v>
      </c>
      <c r="AA12" s="586">
        <f t="shared" si="0"/>
        <v>0</v>
      </c>
      <c r="AB12" s="586">
        <f t="shared" si="0"/>
        <v>0</v>
      </c>
      <c r="AC12" s="588">
        <f t="shared" si="3"/>
        <v>0</v>
      </c>
    </row>
    <row r="13" spans="2:29" x14ac:dyDescent="0.35">
      <c r="B13" s="583" t="s">
        <v>318</v>
      </c>
      <c r="C13" s="586">
        <v>0</v>
      </c>
      <c r="D13" s="586"/>
      <c r="E13" s="586">
        <v>0</v>
      </c>
      <c r="F13" s="586"/>
      <c r="G13" s="586">
        <f t="shared" si="1"/>
        <v>0</v>
      </c>
      <c r="H13" s="586">
        <f t="shared" si="1"/>
        <v>0</v>
      </c>
      <c r="I13" s="586">
        <f t="shared" si="2"/>
        <v>0</v>
      </c>
      <c r="J13" s="586">
        <f t="shared" si="2"/>
        <v>0</v>
      </c>
      <c r="K13" s="586">
        <f t="shared" si="2"/>
        <v>0</v>
      </c>
      <c r="L13" s="586">
        <f t="shared" si="0"/>
        <v>0</v>
      </c>
      <c r="M13" s="586">
        <f t="shared" si="0"/>
        <v>0</v>
      </c>
      <c r="N13" s="586">
        <f t="shared" si="0"/>
        <v>0</v>
      </c>
      <c r="O13" s="586">
        <f t="shared" si="0"/>
        <v>0</v>
      </c>
      <c r="P13" s="586">
        <f t="shared" si="0"/>
        <v>0</v>
      </c>
      <c r="Q13" s="586">
        <f t="shared" si="0"/>
        <v>0</v>
      </c>
      <c r="R13" s="586">
        <f t="shared" si="0"/>
        <v>0</v>
      </c>
      <c r="S13" s="586">
        <f t="shared" si="0"/>
        <v>0</v>
      </c>
      <c r="T13" s="586">
        <f t="shared" si="0"/>
        <v>0</v>
      </c>
      <c r="U13" s="586">
        <f t="shared" si="0"/>
        <v>0</v>
      </c>
      <c r="V13" s="586">
        <f t="shared" si="0"/>
        <v>0</v>
      </c>
      <c r="W13" s="586">
        <f t="shared" si="0"/>
        <v>0</v>
      </c>
      <c r="X13" s="586">
        <f t="shared" si="0"/>
        <v>0</v>
      </c>
      <c r="Y13" s="586">
        <f t="shared" si="0"/>
        <v>0</v>
      </c>
      <c r="Z13" s="586">
        <f t="shared" si="0"/>
        <v>0</v>
      </c>
      <c r="AA13" s="586">
        <f t="shared" si="0"/>
        <v>0</v>
      </c>
      <c r="AB13" s="586">
        <f t="shared" si="0"/>
        <v>0</v>
      </c>
      <c r="AC13" s="588">
        <f t="shared" si="3"/>
        <v>0</v>
      </c>
    </row>
    <row r="14" spans="2:29" x14ac:dyDescent="0.35">
      <c r="B14" s="583" t="s">
        <v>319</v>
      </c>
      <c r="C14" s="586">
        <v>0</v>
      </c>
      <c r="D14" s="586"/>
      <c r="E14" s="586">
        <v>0</v>
      </c>
      <c r="F14" s="586"/>
      <c r="G14" s="586">
        <f t="shared" si="1"/>
        <v>0</v>
      </c>
      <c r="H14" s="586">
        <f t="shared" si="1"/>
        <v>0</v>
      </c>
      <c r="I14" s="586">
        <f t="shared" si="2"/>
        <v>0</v>
      </c>
      <c r="J14" s="586">
        <f t="shared" si="2"/>
        <v>0</v>
      </c>
      <c r="K14" s="586">
        <f t="shared" si="2"/>
        <v>0</v>
      </c>
      <c r="L14" s="586">
        <f t="shared" si="0"/>
        <v>0</v>
      </c>
      <c r="M14" s="586">
        <f t="shared" si="0"/>
        <v>0</v>
      </c>
      <c r="N14" s="586">
        <f t="shared" si="0"/>
        <v>0</v>
      </c>
      <c r="O14" s="586">
        <f t="shared" si="0"/>
        <v>0</v>
      </c>
      <c r="P14" s="586">
        <f t="shared" si="0"/>
        <v>0</v>
      </c>
      <c r="Q14" s="586">
        <f t="shared" si="0"/>
        <v>0</v>
      </c>
      <c r="R14" s="586">
        <f t="shared" si="0"/>
        <v>0</v>
      </c>
      <c r="S14" s="586">
        <f t="shared" si="0"/>
        <v>0</v>
      </c>
      <c r="T14" s="586">
        <f t="shared" si="0"/>
        <v>0</v>
      </c>
      <c r="U14" s="586">
        <f t="shared" si="0"/>
        <v>0</v>
      </c>
      <c r="V14" s="586">
        <f t="shared" si="0"/>
        <v>0</v>
      </c>
      <c r="W14" s="586">
        <f t="shared" si="0"/>
        <v>0</v>
      </c>
      <c r="X14" s="586">
        <f t="shared" si="0"/>
        <v>0</v>
      </c>
      <c r="Y14" s="586">
        <f t="shared" si="0"/>
        <v>0</v>
      </c>
      <c r="Z14" s="586">
        <f t="shared" si="0"/>
        <v>0</v>
      </c>
      <c r="AA14" s="586">
        <f t="shared" si="0"/>
        <v>0</v>
      </c>
      <c r="AB14" s="586">
        <f t="shared" si="0"/>
        <v>0</v>
      </c>
      <c r="AC14" s="588">
        <f t="shared" si="3"/>
        <v>0</v>
      </c>
    </row>
    <row r="15" spans="2:29" x14ac:dyDescent="0.35">
      <c r="B15" s="583" t="s">
        <v>320</v>
      </c>
      <c r="C15" s="586">
        <v>0</v>
      </c>
      <c r="D15" s="586"/>
      <c r="E15" s="586">
        <v>0</v>
      </c>
      <c r="F15" s="586"/>
      <c r="G15" s="586">
        <f t="shared" si="1"/>
        <v>0</v>
      </c>
      <c r="H15" s="586">
        <f t="shared" si="1"/>
        <v>0</v>
      </c>
      <c r="I15" s="586">
        <f t="shared" si="2"/>
        <v>0</v>
      </c>
      <c r="J15" s="586">
        <f t="shared" si="2"/>
        <v>0</v>
      </c>
      <c r="K15" s="586">
        <f t="shared" si="2"/>
        <v>0</v>
      </c>
      <c r="L15" s="586">
        <f t="shared" si="0"/>
        <v>0</v>
      </c>
      <c r="M15" s="586">
        <f t="shared" si="0"/>
        <v>0</v>
      </c>
      <c r="N15" s="586">
        <f t="shared" si="0"/>
        <v>0</v>
      </c>
      <c r="O15" s="586">
        <f t="shared" si="0"/>
        <v>0</v>
      </c>
      <c r="P15" s="586">
        <f t="shared" si="0"/>
        <v>0</v>
      </c>
      <c r="Q15" s="586">
        <f t="shared" si="0"/>
        <v>0</v>
      </c>
      <c r="R15" s="586">
        <f t="shared" si="0"/>
        <v>0</v>
      </c>
      <c r="S15" s="586">
        <f t="shared" si="0"/>
        <v>0</v>
      </c>
      <c r="T15" s="586">
        <f t="shared" si="0"/>
        <v>0</v>
      </c>
      <c r="U15" s="586">
        <f t="shared" si="0"/>
        <v>0</v>
      </c>
      <c r="V15" s="586">
        <f t="shared" si="0"/>
        <v>0</v>
      </c>
      <c r="W15" s="586">
        <f t="shared" si="0"/>
        <v>0</v>
      </c>
      <c r="X15" s="586">
        <f t="shared" si="0"/>
        <v>0</v>
      </c>
      <c r="Y15" s="586">
        <f t="shared" si="0"/>
        <v>0</v>
      </c>
      <c r="Z15" s="586">
        <f t="shared" si="0"/>
        <v>0</v>
      </c>
      <c r="AA15" s="586">
        <f t="shared" si="0"/>
        <v>0</v>
      </c>
      <c r="AB15" s="586">
        <f t="shared" si="0"/>
        <v>0</v>
      </c>
      <c r="AC15" s="588">
        <f t="shared" si="3"/>
        <v>0</v>
      </c>
    </row>
    <row r="16" spans="2:29" x14ac:dyDescent="0.35">
      <c r="B16" s="584" t="s">
        <v>321</v>
      </c>
      <c r="C16" s="593">
        <f>ROUND(SUBTOTAL(9,C4:C15),0)</f>
        <v>50000</v>
      </c>
      <c r="D16" s="593"/>
      <c r="E16" s="593">
        <f>ROUND(SUBTOTAL(9,E4:E15),0)</f>
        <v>50000</v>
      </c>
      <c r="F16" s="593"/>
      <c r="G16" s="593">
        <f>ROUND(SUBTOTAL(9,G4:G15),0)</f>
        <v>10000</v>
      </c>
      <c r="H16" s="593">
        <f t="shared" ref="H16:AB16" si="4">ROUND(SUBTOTAL(9,H4:H15),0)</f>
        <v>0</v>
      </c>
      <c r="I16" s="593">
        <f t="shared" ref="I16" si="5">ROUND(SUBTOTAL(9,I4:I15),0)</f>
        <v>10000</v>
      </c>
      <c r="J16" s="593">
        <f t="shared" si="4"/>
        <v>10000</v>
      </c>
      <c r="K16" s="593">
        <f t="shared" ref="K16:T16" si="6">ROUND(SUBTOTAL(9,K4:K15),0)</f>
        <v>0</v>
      </c>
      <c r="L16" s="593">
        <f t="shared" si="6"/>
        <v>0</v>
      </c>
      <c r="M16" s="593">
        <f t="shared" si="6"/>
        <v>0</v>
      </c>
      <c r="N16" s="593">
        <f t="shared" si="6"/>
        <v>0</v>
      </c>
      <c r="O16" s="593">
        <f t="shared" si="6"/>
        <v>10000</v>
      </c>
      <c r="P16" s="593">
        <f t="shared" si="6"/>
        <v>0</v>
      </c>
      <c r="Q16" s="593">
        <f t="shared" si="6"/>
        <v>10000</v>
      </c>
      <c r="R16" s="593">
        <f t="shared" si="6"/>
        <v>0</v>
      </c>
      <c r="S16" s="593">
        <f t="shared" si="6"/>
        <v>0</v>
      </c>
      <c r="T16" s="593">
        <f t="shared" si="6"/>
        <v>0</v>
      </c>
      <c r="U16" s="593">
        <f t="shared" si="4"/>
        <v>0</v>
      </c>
      <c r="V16" s="593">
        <f t="shared" si="4"/>
        <v>0</v>
      </c>
      <c r="W16" s="593">
        <f t="shared" si="4"/>
        <v>0</v>
      </c>
      <c r="X16" s="593">
        <f t="shared" si="4"/>
        <v>0</v>
      </c>
      <c r="Y16" s="593">
        <f t="shared" si="4"/>
        <v>0</v>
      </c>
      <c r="Z16" s="593">
        <f t="shared" si="4"/>
        <v>0</v>
      </c>
      <c r="AA16" s="593">
        <f t="shared" si="4"/>
        <v>0</v>
      </c>
      <c r="AB16" s="593">
        <f t="shared" si="4"/>
        <v>0</v>
      </c>
      <c r="AC16" s="588">
        <f t="shared" si="3"/>
        <v>50000</v>
      </c>
    </row>
    <row r="17" spans="2:29" x14ac:dyDescent="0.35">
      <c r="B17" s="583" t="s">
        <v>322</v>
      </c>
      <c r="C17" s="586">
        <v>0</v>
      </c>
      <c r="D17" s="586"/>
      <c r="E17" s="586">
        <v>0</v>
      </c>
      <c r="F17" s="586"/>
      <c r="G17" s="586">
        <f>E17*$G$25</f>
        <v>0</v>
      </c>
      <c r="H17" s="586">
        <f>$E17*H$25</f>
        <v>0</v>
      </c>
      <c r="I17" s="586">
        <f t="shared" si="2"/>
        <v>0</v>
      </c>
      <c r="J17" s="586">
        <f t="shared" si="2"/>
        <v>0</v>
      </c>
      <c r="K17" s="586">
        <f t="shared" si="2"/>
        <v>0</v>
      </c>
      <c r="L17" s="586">
        <f t="shared" si="0"/>
        <v>0</v>
      </c>
      <c r="M17" s="586">
        <f t="shared" si="0"/>
        <v>0</v>
      </c>
      <c r="N17" s="586">
        <f t="shared" si="0"/>
        <v>0</v>
      </c>
      <c r="O17" s="586">
        <f t="shared" si="0"/>
        <v>0</v>
      </c>
      <c r="P17" s="586">
        <f t="shared" si="0"/>
        <v>0</v>
      </c>
      <c r="Q17" s="586">
        <f t="shared" si="0"/>
        <v>0</v>
      </c>
      <c r="R17" s="586">
        <f t="shared" si="0"/>
        <v>0</v>
      </c>
      <c r="S17" s="586">
        <f t="shared" si="0"/>
        <v>0</v>
      </c>
      <c r="T17" s="586">
        <f t="shared" si="0"/>
        <v>0</v>
      </c>
      <c r="U17" s="586">
        <f t="shared" si="0"/>
        <v>0</v>
      </c>
      <c r="V17" s="586">
        <f t="shared" si="0"/>
        <v>0</v>
      </c>
      <c r="W17" s="586">
        <f t="shared" si="0"/>
        <v>0</v>
      </c>
      <c r="X17" s="586">
        <f t="shared" si="0"/>
        <v>0</v>
      </c>
      <c r="Y17" s="586">
        <f t="shared" si="0"/>
        <v>0</v>
      </c>
      <c r="Z17" s="586">
        <f t="shared" si="0"/>
        <v>0</v>
      </c>
      <c r="AA17" s="586">
        <f t="shared" si="0"/>
        <v>0</v>
      </c>
      <c r="AB17" s="586">
        <f t="shared" si="0"/>
        <v>0</v>
      </c>
      <c r="AC17" s="588">
        <f t="shared" si="3"/>
        <v>0</v>
      </c>
    </row>
    <row r="18" spans="2:29" x14ac:dyDescent="0.35">
      <c r="B18" s="590" t="s">
        <v>323</v>
      </c>
      <c r="C18" s="591">
        <f>ROUND(SUBTOTAL(9,C4:C17),0)</f>
        <v>50000</v>
      </c>
      <c r="D18" s="591"/>
      <c r="E18" s="591">
        <f>ROUND(SUBTOTAL(9,E4:E17),0)</f>
        <v>50000</v>
      </c>
      <c r="F18" s="591"/>
      <c r="G18" s="591">
        <f t="shared" ref="G18:M18" si="7">ROUND(SUBTOTAL(9,G4:G17),0)</f>
        <v>10000</v>
      </c>
      <c r="H18" s="591">
        <f t="shared" si="7"/>
        <v>0</v>
      </c>
      <c r="I18" s="591">
        <f t="shared" si="7"/>
        <v>10000</v>
      </c>
      <c r="J18" s="591">
        <f t="shared" si="7"/>
        <v>10000</v>
      </c>
      <c r="K18" s="591">
        <f t="shared" si="7"/>
        <v>0</v>
      </c>
      <c r="L18" s="591">
        <f t="shared" si="7"/>
        <v>0</v>
      </c>
      <c r="M18" s="591">
        <f t="shared" si="7"/>
        <v>0</v>
      </c>
      <c r="N18" s="591">
        <f t="shared" ref="N18:T18" si="8">ROUND(SUBTOTAL(9,N4:N17),0)</f>
        <v>0</v>
      </c>
      <c r="O18" s="591">
        <f t="shared" si="8"/>
        <v>10000</v>
      </c>
      <c r="P18" s="591">
        <f t="shared" si="8"/>
        <v>0</v>
      </c>
      <c r="Q18" s="591">
        <f t="shared" si="8"/>
        <v>10000</v>
      </c>
      <c r="R18" s="591">
        <f t="shared" si="8"/>
        <v>0</v>
      </c>
      <c r="S18" s="591">
        <f t="shared" si="8"/>
        <v>0</v>
      </c>
      <c r="T18" s="591">
        <f t="shared" si="8"/>
        <v>0</v>
      </c>
      <c r="U18" s="591">
        <f t="shared" ref="U18:AB18" si="9">ROUND(SUBTOTAL(9,U4:U17),0)</f>
        <v>0</v>
      </c>
      <c r="V18" s="591">
        <f t="shared" si="9"/>
        <v>0</v>
      </c>
      <c r="W18" s="591">
        <f t="shared" si="9"/>
        <v>0</v>
      </c>
      <c r="X18" s="591">
        <f t="shared" si="9"/>
        <v>0</v>
      </c>
      <c r="Y18" s="591">
        <f t="shared" si="9"/>
        <v>0</v>
      </c>
      <c r="Z18" s="591">
        <f t="shared" si="9"/>
        <v>0</v>
      </c>
      <c r="AA18" s="591">
        <f t="shared" si="9"/>
        <v>0</v>
      </c>
      <c r="AB18" s="591">
        <f t="shared" si="9"/>
        <v>0</v>
      </c>
      <c r="AC18" s="592">
        <f t="shared" si="3"/>
        <v>50000</v>
      </c>
    </row>
    <row r="20" spans="2:29" x14ac:dyDescent="0.35">
      <c r="B20" t="s">
        <v>339</v>
      </c>
      <c r="C20" s="615">
        <v>44378</v>
      </c>
    </row>
    <row r="21" spans="2:29" x14ac:dyDescent="0.35">
      <c r="B21" t="s">
        <v>341</v>
      </c>
      <c r="C21" s="615">
        <v>44742</v>
      </c>
    </row>
    <row r="23" spans="2:29" x14ac:dyDescent="0.35">
      <c r="B23" t="s">
        <v>344</v>
      </c>
      <c r="E23" s="637">
        <v>5</v>
      </c>
    </row>
    <row r="24" spans="2:29" x14ac:dyDescent="0.35">
      <c r="B24" t="s">
        <v>342</v>
      </c>
      <c r="E24" t="s">
        <v>364</v>
      </c>
      <c r="G24" s="19">
        <v>1</v>
      </c>
      <c r="H24" s="19">
        <v>0</v>
      </c>
      <c r="I24" s="19">
        <v>1</v>
      </c>
      <c r="J24" s="19">
        <v>1</v>
      </c>
      <c r="K24" s="19">
        <v>0</v>
      </c>
      <c r="L24" s="19">
        <v>0</v>
      </c>
      <c r="M24" s="19">
        <v>0</v>
      </c>
      <c r="N24" s="19">
        <v>0</v>
      </c>
      <c r="O24" s="19">
        <v>1</v>
      </c>
      <c r="P24" s="19">
        <v>0</v>
      </c>
      <c r="Q24" s="19">
        <v>1</v>
      </c>
      <c r="R24" s="19">
        <v>0</v>
      </c>
      <c r="S24" s="19">
        <v>0</v>
      </c>
      <c r="T24" s="19">
        <f>'D-Shared Costs-Center 1'!Q12</f>
        <v>0</v>
      </c>
      <c r="U24" s="19">
        <f>'D-Shared Costs-Center 1'!R12</f>
        <v>0</v>
      </c>
      <c r="V24" s="19">
        <f>'D-Shared Costs-Center 1'!S12</f>
        <v>0</v>
      </c>
      <c r="W24" s="19">
        <f>'D-Shared Costs-Center 1'!T12</f>
        <v>0</v>
      </c>
      <c r="X24" s="19">
        <f>'D-Shared Costs-Center 1'!U12</f>
        <v>0</v>
      </c>
      <c r="Y24" s="19">
        <v>0</v>
      </c>
      <c r="Z24" s="19">
        <f>'D-Shared Costs-Center 1'!W12</f>
        <v>0</v>
      </c>
      <c r="AA24" s="19">
        <f>'D-Shared Costs-Center 1'!X12</f>
        <v>0</v>
      </c>
      <c r="AB24" s="19">
        <v>0</v>
      </c>
      <c r="AC24" s="616">
        <f t="shared" ref="AC24:AC25" si="10">SUM(G24:AB24)</f>
        <v>5</v>
      </c>
    </row>
    <row r="25" spans="2:29" x14ac:dyDescent="0.35">
      <c r="B25" t="s">
        <v>343</v>
      </c>
      <c r="E25" t="s">
        <v>364</v>
      </c>
      <c r="G25" s="617">
        <f>G24/$E$23</f>
        <v>0.2</v>
      </c>
      <c r="H25" s="617">
        <f t="shared" ref="H25:AB25" si="11">H24/$E$23</f>
        <v>0</v>
      </c>
      <c r="I25" s="617">
        <f t="shared" si="11"/>
        <v>0.2</v>
      </c>
      <c r="J25" s="617">
        <f t="shared" si="11"/>
        <v>0.2</v>
      </c>
      <c r="K25" s="617">
        <f t="shared" si="11"/>
        <v>0</v>
      </c>
      <c r="L25" s="617">
        <f t="shared" si="11"/>
        <v>0</v>
      </c>
      <c r="M25" s="617">
        <f t="shared" si="11"/>
        <v>0</v>
      </c>
      <c r="N25" s="617">
        <f t="shared" si="11"/>
        <v>0</v>
      </c>
      <c r="O25" s="617">
        <f t="shared" si="11"/>
        <v>0.2</v>
      </c>
      <c r="P25" s="617">
        <f t="shared" si="11"/>
        <v>0</v>
      </c>
      <c r="Q25" s="617">
        <f t="shared" si="11"/>
        <v>0.2</v>
      </c>
      <c r="R25" s="617">
        <f t="shared" si="11"/>
        <v>0</v>
      </c>
      <c r="S25" s="617">
        <f t="shared" si="11"/>
        <v>0</v>
      </c>
      <c r="T25" s="617">
        <f t="shared" si="11"/>
        <v>0</v>
      </c>
      <c r="U25" s="617">
        <f t="shared" si="11"/>
        <v>0</v>
      </c>
      <c r="V25" s="617">
        <f t="shared" si="11"/>
        <v>0</v>
      </c>
      <c r="W25" s="617">
        <f t="shared" si="11"/>
        <v>0</v>
      </c>
      <c r="X25" s="617">
        <f t="shared" si="11"/>
        <v>0</v>
      </c>
      <c r="Y25" s="617">
        <f t="shared" si="11"/>
        <v>0</v>
      </c>
      <c r="Z25" s="617">
        <f t="shared" si="11"/>
        <v>0</v>
      </c>
      <c r="AA25" s="617">
        <f t="shared" si="11"/>
        <v>0</v>
      </c>
      <c r="AB25" s="617">
        <f t="shared" si="11"/>
        <v>0</v>
      </c>
      <c r="AC25" s="618">
        <f t="shared" si="10"/>
        <v>1</v>
      </c>
    </row>
    <row r="26" spans="2:29" x14ac:dyDescent="0.35">
      <c r="B26" s="619" t="s">
        <v>352</v>
      </c>
    </row>
    <row r="28" spans="2:29" x14ac:dyDescent="0.35">
      <c r="B28" s="637" t="s">
        <v>358</v>
      </c>
      <c r="C28" s="346"/>
    </row>
  </sheetData>
  <mergeCells count="8">
    <mergeCell ref="V2:V3"/>
    <mergeCell ref="W2:W3"/>
    <mergeCell ref="X2:X3"/>
    <mergeCell ref="G2:I2"/>
    <mergeCell ref="J2:N2"/>
    <mergeCell ref="O2:P2"/>
    <mergeCell ref="Q2:R2"/>
    <mergeCell ref="U2:U3"/>
  </mergeCells>
  <conditionalFormatting sqref="AC4">
    <cfRule type="expression" dxfId="106" priority="18">
      <formula>E4=AC4</formula>
    </cfRule>
  </conditionalFormatting>
  <conditionalFormatting sqref="AC5">
    <cfRule type="expression" dxfId="105" priority="17">
      <formula>E5=AC5</formula>
    </cfRule>
  </conditionalFormatting>
  <conditionalFormatting sqref="AC6">
    <cfRule type="expression" dxfId="104" priority="16">
      <formula>E6=AC6</formula>
    </cfRule>
  </conditionalFormatting>
  <conditionalFormatting sqref="AC7">
    <cfRule type="expression" dxfId="103" priority="15">
      <formula>E7=AC7</formula>
    </cfRule>
  </conditionalFormatting>
  <conditionalFormatting sqref="AC8">
    <cfRule type="expression" dxfId="102" priority="14">
      <formula>E8=AC8</formula>
    </cfRule>
  </conditionalFormatting>
  <conditionalFormatting sqref="AC9">
    <cfRule type="expression" dxfId="101" priority="13">
      <formula>E9=AC9</formula>
    </cfRule>
  </conditionalFormatting>
  <conditionalFormatting sqref="AC10">
    <cfRule type="expression" dxfId="100" priority="12">
      <formula>E10=AC10</formula>
    </cfRule>
  </conditionalFormatting>
  <conditionalFormatting sqref="AC11">
    <cfRule type="expression" dxfId="99" priority="11">
      <formula>E11=AC11</formula>
    </cfRule>
  </conditionalFormatting>
  <conditionalFormatting sqref="AC12">
    <cfRule type="expression" dxfId="98" priority="10">
      <formula>E12=AC12</formula>
    </cfRule>
  </conditionalFormatting>
  <conditionalFormatting sqref="AC13">
    <cfRule type="expression" dxfId="97" priority="9">
      <formula>E13=AC13</formula>
    </cfRule>
  </conditionalFormatting>
  <conditionalFormatting sqref="AC14">
    <cfRule type="expression" dxfId="96" priority="8">
      <formula>E14=AC14</formula>
    </cfRule>
  </conditionalFormatting>
  <conditionalFormatting sqref="AC15">
    <cfRule type="expression" dxfId="95" priority="7">
      <formula>E15=AC15</formula>
    </cfRule>
  </conditionalFormatting>
  <conditionalFormatting sqref="AC16">
    <cfRule type="expression" dxfId="94" priority="6">
      <formula>E16=AC16</formula>
    </cfRule>
  </conditionalFormatting>
  <conditionalFormatting sqref="AC18">
    <cfRule type="expression" dxfId="93" priority="4">
      <formula>E18=AC18</formula>
    </cfRule>
  </conditionalFormatting>
  <conditionalFormatting sqref="AC24">
    <cfRule type="expression" dxfId="92" priority="3">
      <formula>E24=AC24</formula>
    </cfRule>
  </conditionalFormatting>
  <conditionalFormatting sqref="AC25">
    <cfRule type="expression" dxfId="91" priority="2">
      <formula>E25=AC25</formula>
    </cfRule>
  </conditionalFormatting>
  <conditionalFormatting sqref="AC17">
    <cfRule type="expression" dxfId="90" priority="1">
      <formula>E17=AC17</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pageSetUpPr fitToPage="1"/>
  </sheetPr>
  <dimension ref="A1:S36"/>
  <sheetViews>
    <sheetView zoomScale="70" zoomScaleNormal="70" workbookViewId="0">
      <selection activeCell="D12" sqref="D12"/>
    </sheetView>
  </sheetViews>
  <sheetFormatPr defaultRowHeight="14.5" x14ac:dyDescent="0.35"/>
  <cols>
    <col min="1" max="1" width="21.08984375" customWidth="1"/>
    <col min="2" max="2" width="43.453125" style="143" customWidth="1"/>
    <col min="3" max="3" width="13.6328125" customWidth="1"/>
    <col min="4" max="4" width="20.90625" customWidth="1"/>
    <col min="5" max="5" width="11.36328125" customWidth="1"/>
    <col min="6" max="6" width="22.90625" customWidth="1"/>
    <col min="7" max="8" width="11.36328125" customWidth="1"/>
    <col min="9" max="9" width="0.90625" customWidth="1"/>
    <col min="10" max="10" width="13.08984375" customWidth="1"/>
    <col min="11" max="11" width="0.90625" customWidth="1"/>
    <col min="12" max="12" width="11.36328125" customWidth="1"/>
    <col min="13" max="13" width="44.453125" style="143" customWidth="1"/>
    <col min="14" max="14" width="19.36328125" customWidth="1"/>
    <col min="15" max="15" width="10.54296875" bestFit="1" customWidth="1"/>
  </cols>
  <sheetData>
    <row r="1" spans="1:17" ht="21" x14ac:dyDescent="0.5">
      <c r="A1" s="200" t="s">
        <v>174</v>
      </c>
      <c r="B1" s="144"/>
      <c r="C1" s="1"/>
      <c r="D1" s="1"/>
      <c r="E1" s="1"/>
      <c r="F1" s="1"/>
      <c r="G1" s="1"/>
      <c r="H1" s="1"/>
      <c r="I1" s="1"/>
      <c r="M1" s="150"/>
      <c r="N1" s="32"/>
    </row>
    <row r="2" spans="1:17" x14ac:dyDescent="0.35">
      <c r="A2" s="485"/>
      <c r="B2" s="144"/>
      <c r="C2" s="1"/>
      <c r="D2" s="1"/>
      <c r="E2" s="1"/>
      <c r="F2" s="1"/>
      <c r="G2" s="1"/>
      <c r="H2" s="1"/>
      <c r="I2" s="1"/>
    </row>
    <row r="3" spans="1:17" x14ac:dyDescent="0.35">
      <c r="B3" s="145" t="s">
        <v>59</v>
      </c>
      <c r="C3" s="343">
        <f>'C-FTEs-Center 1'!C3</f>
        <v>14</v>
      </c>
      <c r="D3" s="344"/>
      <c r="E3" s="344"/>
      <c r="F3" s="344"/>
      <c r="G3" s="344"/>
      <c r="H3" s="344"/>
      <c r="I3" s="344"/>
    </row>
    <row r="4" spans="1:17" x14ac:dyDescent="0.35">
      <c r="B4" s="146"/>
      <c r="C4" s="345"/>
      <c r="D4" s="345"/>
      <c r="E4" s="345"/>
      <c r="F4" s="345"/>
      <c r="G4" s="345"/>
      <c r="H4" s="345"/>
      <c r="I4" s="345"/>
    </row>
    <row r="5" spans="1:17" x14ac:dyDescent="0.35">
      <c r="B5" s="145" t="s">
        <v>60</v>
      </c>
      <c r="C5" s="389">
        <v>2021</v>
      </c>
      <c r="D5" s="344"/>
      <c r="E5" s="344"/>
      <c r="F5" s="344"/>
      <c r="G5" s="344"/>
      <c r="H5" s="344"/>
      <c r="I5" s="344"/>
    </row>
    <row r="6" spans="1:17" x14ac:dyDescent="0.35">
      <c r="B6" s="147"/>
      <c r="C6" s="1"/>
      <c r="D6" s="1"/>
      <c r="E6" s="1"/>
      <c r="F6" s="1"/>
      <c r="G6" s="1"/>
      <c r="H6" s="1"/>
      <c r="I6" s="1"/>
    </row>
    <row r="7" spans="1:17" x14ac:dyDescent="0.35">
      <c r="B7" s="145" t="s">
        <v>61</v>
      </c>
      <c r="C7" s="744"/>
      <c r="D7" s="744"/>
      <c r="E7" s="744"/>
      <c r="F7" s="744"/>
      <c r="G7" s="744"/>
      <c r="H7" s="744"/>
      <c r="I7" s="744"/>
      <c r="J7" s="14"/>
      <c r="K7" s="14"/>
    </row>
    <row r="9" spans="1:17" ht="15" customHeight="1" x14ac:dyDescent="0.35">
      <c r="A9" s="15"/>
      <c r="O9" s="41"/>
      <c r="P9" s="41"/>
      <c r="Q9" s="41"/>
    </row>
    <row r="10" spans="1:17" ht="125.4" customHeight="1" thickBot="1" x14ac:dyDescent="0.4">
      <c r="A10" s="745"/>
      <c r="B10" s="746"/>
      <c r="C10" s="35" t="s">
        <v>130</v>
      </c>
      <c r="D10" s="676" t="s">
        <v>126</v>
      </c>
      <c r="E10" s="677"/>
      <c r="F10" s="677"/>
      <c r="G10" s="678"/>
      <c r="H10" s="36" t="s">
        <v>112</v>
      </c>
      <c r="I10" s="37"/>
      <c r="J10" s="679" t="s">
        <v>124</v>
      </c>
      <c r="K10" s="680"/>
      <c r="L10" s="39" t="s">
        <v>127</v>
      </c>
      <c r="M10" s="151"/>
      <c r="N10" s="40"/>
      <c r="O10" s="41"/>
      <c r="P10" s="41"/>
      <c r="Q10" s="41"/>
    </row>
    <row r="11" spans="1:17" ht="87" x14ac:dyDescent="0.35">
      <c r="C11" s="43"/>
      <c r="D11" s="46" t="s">
        <v>129</v>
      </c>
      <c r="E11" s="47" t="s">
        <v>125</v>
      </c>
      <c r="F11" s="46" t="s">
        <v>131</v>
      </c>
      <c r="G11" s="47" t="s">
        <v>125</v>
      </c>
      <c r="H11" s="52"/>
      <c r="I11" s="31"/>
      <c r="J11" s="26"/>
      <c r="K11" s="25"/>
      <c r="L11" s="26"/>
      <c r="M11" s="152"/>
      <c r="N11" s="38"/>
      <c r="O11" s="41"/>
      <c r="P11" s="41"/>
      <c r="Q11" s="42"/>
    </row>
    <row r="12" spans="1:17" ht="18" customHeight="1" x14ac:dyDescent="0.35">
      <c r="A12" s="671" t="s">
        <v>90</v>
      </c>
      <c r="B12" s="203" t="s">
        <v>82</v>
      </c>
      <c r="C12" s="44"/>
      <c r="D12" s="48"/>
      <c r="E12" s="49"/>
      <c r="F12" s="48"/>
      <c r="G12" s="49"/>
      <c r="H12" s="56">
        <f>SUBTOTAL(9,C12:G12)</f>
        <v>0</v>
      </c>
      <c r="I12" s="57"/>
      <c r="J12" s="24"/>
      <c r="K12" s="17"/>
      <c r="L12" s="20">
        <f t="shared" ref="L12:L32" si="0">SUBTOTAL(9,C12:J12)</f>
        <v>0</v>
      </c>
      <c r="M12" s="203" t="s">
        <v>82</v>
      </c>
      <c r="N12" s="671" t="s">
        <v>90</v>
      </c>
      <c r="O12" s="27"/>
      <c r="Q12" s="12"/>
    </row>
    <row r="13" spans="1:17" ht="18" customHeight="1" x14ac:dyDescent="0.35">
      <c r="A13" s="671"/>
      <c r="B13" s="203" t="s">
        <v>80</v>
      </c>
      <c r="C13" s="44"/>
      <c r="D13" s="48"/>
      <c r="E13" s="49"/>
      <c r="F13" s="48"/>
      <c r="G13" s="49"/>
      <c r="H13" s="56">
        <f t="shared" ref="H13:H32" si="1">SUBTOTAL(9,C13:G13)</f>
        <v>0</v>
      </c>
      <c r="I13" s="57"/>
      <c r="J13" s="24"/>
      <c r="K13" s="17"/>
      <c r="L13" s="20">
        <f t="shared" si="0"/>
        <v>0</v>
      </c>
      <c r="M13" s="203" t="s">
        <v>80</v>
      </c>
      <c r="N13" s="671"/>
      <c r="O13" s="27"/>
      <c r="Q13" s="12"/>
    </row>
    <row r="14" spans="1:17" ht="18" customHeight="1" x14ac:dyDescent="0.35">
      <c r="A14" s="671"/>
      <c r="B14" s="203" t="s">
        <v>128</v>
      </c>
      <c r="C14" s="44"/>
      <c r="D14" s="48"/>
      <c r="E14" s="49"/>
      <c r="F14" s="48"/>
      <c r="G14" s="49"/>
      <c r="H14" s="56">
        <f t="shared" si="1"/>
        <v>0</v>
      </c>
      <c r="I14" s="57"/>
      <c r="J14" s="24"/>
      <c r="K14" s="17"/>
      <c r="L14" s="20">
        <f t="shared" si="0"/>
        <v>0</v>
      </c>
      <c r="M14" s="203" t="s">
        <v>128</v>
      </c>
      <c r="N14" s="671"/>
      <c r="O14" s="27"/>
    </row>
    <row r="15" spans="1:17" ht="18" customHeight="1" x14ac:dyDescent="0.35">
      <c r="A15" s="671" t="s">
        <v>28</v>
      </c>
      <c r="B15" s="203" t="s">
        <v>83</v>
      </c>
      <c r="C15" s="44"/>
      <c r="D15" s="48"/>
      <c r="E15" s="49"/>
      <c r="F15" s="48"/>
      <c r="G15" s="49"/>
      <c r="H15" s="56">
        <f t="shared" si="1"/>
        <v>0</v>
      </c>
      <c r="I15" s="57"/>
      <c r="J15" s="24"/>
      <c r="K15" s="17"/>
      <c r="L15" s="20">
        <f t="shared" si="0"/>
        <v>0</v>
      </c>
      <c r="M15" s="203" t="s">
        <v>83</v>
      </c>
      <c r="N15" s="671" t="s">
        <v>28</v>
      </c>
      <c r="O15" s="27"/>
    </row>
    <row r="16" spans="1:17" ht="18" customHeight="1" x14ac:dyDescent="0.35">
      <c r="A16" s="671"/>
      <c r="B16" s="203" t="s">
        <v>173</v>
      </c>
      <c r="C16" s="44"/>
      <c r="D16" s="48"/>
      <c r="E16" s="49"/>
      <c r="F16" s="48"/>
      <c r="G16" s="49"/>
      <c r="H16" s="56">
        <f t="shared" si="1"/>
        <v>0</v>
      </c>
      <c r="I16" s="57"/>
      <c r="J16" s="24"/>
      <c r="K16" s="17"/>
      <c r="L16" s="20">
        <f t="shared" si="0"/>
        <v>0</v>
      </c>
      <c r="M16" s="203" t="s">
        <v>173</v>
      </c>
      <c r="N16" s="671"/>
      <c r="O16" s="27"/>
    </row>
    <row r="17" spans="1:19" ht="18" customHeight="1" x14ac:dyDescent="0.35">
      <c r="A17" s="671"/>
      <c r="B17" s="203" t="s">
        <v>5</v>
      </c>
      <c r="C17" s="44"/>
      <c r="D17" s="48"/>
      <c r="E17" s="49"/>
      <c r="F17" s="48"/>
      <c r="G17" s="49"/>
      <c r="H17" s="56">
        <f t="shared" si="1"/>
        <v>0</v>
      </c>
      <c r="I17" s="57"/>
      <c r="J17" s="24"/>
      <c r="K17" s="17"/>
      <c r="L17" s="20">
        <f t="shared" si="0"/>
        <v>0</v>
      </c>
      <c r="M17" s="203" t="s">
        <v>5</v>
      </c>
      <c r="N17" s="671"/>
      <c r="O17" s="27"/>
    </row>
    <row r="18" spans="1:19" ht="18" customHeight="1" x14ac:dyDescent="0.35">
      <c r="A18" s="671"/>
      <c r="B18" s="203" t="s">
        <v>33</v>
      </c>
      <c r="C18" s="44"/>
      <c r="D18" s="48"/>
      <c r="E18" s="49"/>
      <c r="F18" s="48"/>
      <c r="G18" s="49"/>
      <c r="H18" s="56">
        <f t="shared" si="1"/>
        <v>0</v>
      </c>
      <c r="I18" s="57"/>
      <c r="J18" s="24"/>
      <c r="K18" s="17"/>
      <c r="L18" s="20">
        <f t="shared" si="0"/>
        <v>0</v>
      </c>
      <c r="M18" s="203" t="s">
        <v>33</v>
      </c>
      <c r="N18" s="671"/>
      <c r="O18" s="27"/>
    </row>
    <row r="19" spans="1:19" ht="18" customHeight="1" x14ac:dyDescent="0.35">
      <c r="A19" s="671"/>
      <c r="B19" s="203" t="s">
        <v>81</v>
      </c>
      <c r="C19" s="44"/>
      <c r="D19" s="48"/>
      <c r="E19" s="49"/>
      <c r="F19" s="48"/>
      <c r="G19" s="49"/>
      <c r="H19" s="56">
        <f t="shared" si="1"/>
        <v>0</v>
      </c>
      <c r="I19" s="57"/>
      <c r="J19" s="24"/>
      <c r="K19" s="17"/>
      <c r="L19" s="20">
        <f t="shared" si="0"/>
        <v>0</v>
      </c>
      <c r="M19" s="203" t="s">
        <v>81</v>
      </c>
      <c r="N19" s="671"/>
      <c r="O19" s="27"/>
    </row>
    <row r="20" spans="1:19" ht="18" customHeight="1" x14ac:dyDescent="0.35">
      <c r="A20" s="671" t="s">
        <v>31</v>
      </c>
      <c r="B20" s="203" t="s">
        <v>84</v>
      </c>
      <c r="C20" s="44"/>
      <c r="D20" s="48"/>
      <c r="E20" s="49"/>
      <c r="F20" s="48"/>
      <c r="G20" s="49"/>
      <c r="H20" s="56">
        <f t="shared" si="1"/>
        <v>0</v>
      </c>
      <c r="I20" s="57"/>
      <c r="J20" s="24"/>
      <c r="K20" s="17"/>
      <c r="L20" s="20">
        <f t="shared" si="0"/>
        <v>0</v>
      </c>
      <c r="M20" s="203" t="s">
        <v>84</v>
      </c>
      <c r="N20" s="671" t="s">
        <v>31</v>
      </c>
      <c r="O20" s="27"/>
      <c r="S20" s="54"/>
    </row>
    <row r="21" spans="1:19" ht="18" customHeight="1" x14ac:dyDescent="0.35">
      <c r="A21" s="671"/>
      <c r="B21" s="203" t="s">
        <v>27</v>
      </c>
      <c r="C21" s="44"/>
      <c r="D21" s="48"/>
      <c r="E21" s="49"/>
      <c r="F21" s="48"/>
      <c r="G21" s="49"/>
      <c r="H21" s="56">
        <f t="shared" si="1"/>
        <v>0</v>
      </c>
      <c r="I21" s="57"/>
      <c r="J21" s="24"/>
      <c r="K21" s="17"/>
      <c r="L21" s="20">
        <f t="shared" si="0"/>
        <v>0</v>
      </c>
      <c r="M21" s="203" t="s">
        <v>27</v>
      </c>
      <c r="N21" s="671"/>
      <c r="O21" s="27"/>
    </row>
    <row r="22" spans="1:19" ht="18" customHeight="1" x14ac:dyDescent="0.35">
      <c r="A22" s="671" t="s">
        <v>32</v>
      </c>
      <c r="B22" s="203" t="s">
        <v>85</v>
      </c>
      <c r="C22" s="44"/>
      <c r="D22" s="48"/>
      <c r="E22" s="49"/>
      <c r="F22" s="48"/>
      <c r="G22" s="49"/>
      <c r="H22" s="56">
        <f t="shared" si="1"/>
        <v>0</v>
      </c>
      <c r="I22" s="57"/>
      <c r="J22" s="24"/>
      <c r="K22" s="17"/>
      <c r="L22" s="20">
        <f t="shared" si="0"/>
        <v>0</v>
      </c>
      <c r="M22" s="203" t="s">
        <v>85</v>
      </c>
      <c r="N22" s="671" t="s">
        <v>32</v>
      </c>
      <c r="O22" s="27"/>
    </row>
    <row r="23" spans="1:19" ht="18" customHeight="1" x14ac:dyDescent="0.35">
      <c r="A23" s="671"/>
      <c r="B23" s="203" t="s">
        <v>4</v>
      </c>
      <c r="C23" s="44"/>
      <c r="D23" s="48"/>
      <c r="E23" s="49"/>
      <c r="F23" s="48"/>
      <c r="G23" s="49"/>
      <c r="H23" s="56">
        <f t="shared" si="1"/>
        <v>0</v>
      </c>
      <c r="I23" s="57"/>
      <c r="J23" s="24"/>
      <c r="K23" s="17"/>
      <c r="L23" s="20">
        <f t="shared" si="0"/>
        <v>0</v>
      </c>
      <c r="M23" s="203" t="s">
        <v>4</v>
      </c>
      <c r="N23" s="671"/>
      <c r="O23" s="27"/>
    </row>
    <row r="24" spans="1:19" ht="18" customHeight="1" x14ac:dyDescent="0.35">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5">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5">
      <c r="A26" s="670" t="s">
        <v>86</v>
      </c>
      <c r="B26" s="670"/>
      <c r="C26" s="44"/>
      <c r="D26" s="48"/>
      <c r="E26" s="49"/>
      <c r="F26" s="48"/>
      <c r="G26" s="49"/>
      <c r="H26" s="56">
        <f t="shared" si="1"/>
        <v>0</v>
      </c>
      <c r="I26" s="57"/>
      <c r="J26" s="24"/>
      <c r="K26" s="17"/>
      <c r="L26" s="20">
        <f t="shared" si="0"/>
        <v>0</v>
      </c>
      <c r="M26" s="670" t="s">
        <v>86</v>
      </c>
      <c r="N26" s="670"/>
      <c r="O26" s="27"/>
    </row>
    <row r="27" spans="1:19" ht="18" customHeight="1" x14ac:dyDescent="0.35">
      <c r="A27" s="670" t="s">
        <v>88</v>
      </c>
      <c r="B27" s="670"/>
      <c r="C27" s="44"/>
      <c r="D27" s="48"/>
      <c r="E27" s="49"/>
      <c r="F27" s="48"/>
      <c r="G27" s="49"/>
      <c r="H27" s="56">
        <f t="shared" si="1"/>
        <v>0</v>
      </c>
      <c r="I27" s="57"/>
      <c r="J27" s="24"/>
      <c r="K27" s="17"/>
      <c r="L27" s="20">
        <f t="shared" si="0"/>
        <v>0</v>
      </c>
      <c r="M27" s="670" t="s">
        <v>88</v>
      </c>
      <c r="N27" s="670"/>
      <c r="O27" s="27"/>
    </row>
    <row r="28" spans="1:19" ht="18" customHeight="1" x14ac:dyDescent="0.35">
      <c r="A28" s="670" t="s">
        <v>92</v>
      </c>
      <c r="B28" s="670"/>
      <c r="C28" s="44"/>
      <c r="D28" s="48"/>
      <c r="E28" s="49"/>
      <c r="F28" s="48"/>
      <c r="G28" s="49"/>
      <c r="H28" s="56">
        <f t="shared" si="1"/>
        <v>0</v>
      </c>
      <c r="I28" s="57"/>
      <c r="J28" s="24"/>
      <c r="K28" s="17"/>
      <c r="L28" s="20">
        <f t="shared" si="0"/>
        <v>0</v>
      </c>
      <c r="M28" s="670" t="s">
        <v>92</v>
      </c>
      <c r="N28" s="670"/>
      <c r="O28" s="27"/>
    </row>
    <row r="29" spans="1:19" ht="18" customHeight="1" x14ac:dyDescent="0.35">
      <c r="A29" s="670" t="s">
        <v>93</v>
      </c>
      <c r="B29" s="670"/>
      <c r="C29" s="44"/>
      <c r="D29" s="48"/>
      <c r="E29" s="49"/>
      <c r="F29" s="48"/>
      <c r="G29" s="49"/>
      <c r="H29" s="56">
        <f t="shared" si="1"/>
        <v>0</v>
      </c>
      <c r="I29" s="57"/>
      <c r="J29" s="24"/>
      <c r="K29" s="17"/>
      <c r="L29" s="20">
        <f t="shared" si="0"/>
        <v>0</v>
      </c>
      <c r="M29" s="670" t="s">
        <v>93</v>
      </c>
      <c r="N29" s="670"/>
      <c r="O29" s="27"/>
    </row>
    <row r="30" spans="1:19" ht="18" customHeight="1" x14ac:dyDescent="0.35">
      <c r="A30" s="667" t="s">
        <v>94</v>
      </c>
      <c r="B30" s="667"/>
      <c r="C30" s="44"/>
      <c r="D30" s="48"/>
      <c r="E30" s="49"/>
      <c r="F30" s="48"/>
      <c r="G30" s="49"/>
      <c r="H30" s="56">
        <f t="shared" si="1"/>
        <v>0</v>
      </c>
      <c r="I30" s="57"/>
      <c r="J30" s="24"/>
      <c r="K30" s="17"/>
      <c r="L30" s="20">
        <f t="shared" si="0"/>
        <v>0</v>
      </c>
      <c r="M30" s="667" t="s">
        <v>94</v>
      </c>
      <c r="N30" s="667"/>
      <c r="O30" s="27"/>
    </row>
    <row r="31" spans="1:19" ht="18" customHeight="1" x14ac:dyDescent="0.35">
      <c r="A31" s="133" t="s">
        <v>95</v>
      </c>
      <c r="B31" s="132"/>
      <c r="C31" s="44"/>
      <c r="D31" s="127"/>
      <c r="E31" s="128"/>
      <c r="F31" s="127"/>
      <c r="G31" s="128"/>
      <c r="H31" s="56">
        <f t="shared" si="1"/>
        <v>0</v>
      </c>
      <c r="I31" s="129"/>
      <c r="J31" s="130"/>
      <c r="K31" s="131"/>
      <c r="L31" s="20">
        <f t="shared" si="0"/>
        <v>0</v>
      </c>
      <c r="M31" s="134" t="s">
        <v>95</v>
      </c>
      <c r="N31" s="132"/>
      <c r="O31" s="27"/>
    </row>
    <row r="32" spans="1:19" ht="18" customHeight="1" x14ac:dyDescent="0.35">
      <c r="A32" s="133" t="s">
        <v>143</v>
      </c>
      <c r="B32" s="132"/>
      <c r="C32" s="44"/>
      <c r="D32" s="127"/>
      <c r="E32" s="128"/>
      <c r="F32" s="127"/>
      <c r="G32" s="128"/>
      <c r="H32" s="56">
        <f t="shared" si="1"/>
        <v>0</v>
      </c>
      <c r="I32" s="129"/>
      <c r="J32" s="130"/>
      <c r="K32" s="131"/>
      <c r="L32" s="20">
        <f t="shared" si="0"/>
        <v>0</v>
      </c>
      <c r="M32" s="133" t="s">
        <v>143</v>
      </c>
      <c r="N32" s="132"/>
      <c r="O32" s="27"/>
    </row>
    <row r="33" spans="1:17" ht="18" customHeight="1" thickBot="1" x14ac:dyDescent="0.4">
      <c r="A33" s="668" t="s">
        <v>144</v>
      </c>
      <c r="B33" s="668"/>
      <c r="C33" s="45"/>
      <c r="D33" s="50"/>
      <c r="E33" s="51"/>
      <c r="F33" s="50"/>
      <c r="G33" s="51"/>
      <c r="H33" s="58">
        <f t="shared" ref="H33" si="2">SUBTOTAL(9,C33:G33)</f>
        <v>0</v>
      </c>
      <c r="I33" s="59"/>
      <c r="J33" s="23"/>
      <c r="K33" s="21"/>
      <c r="L33" s="22">
        <f>SUBTOTAL(9,C33:J33)</f>
        <v>0</v>
      </c>
      <c r="M33" s="668" t="s">
        <v>144</v>
      </c>
      <c r="N33" s="668"/>
      <c r="O33" s="27"/>
      <c r="Q33" s="54"/>
    </row>
    <row r="34" spans="1:17" ht="15" thickTop="1" x14ac:dyDescent="0.35">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5">
      <c r="A36" s="33"/>
      <c r="B36" s="149"/>
      <c r="C36" s="34"/>
      <c r="D36" s="34"/>
      <c r="E36" s="34"/>
      <c r="F36" s="34"/>
      <c r="G36" s="34"/>
      <c r="H36" s="34"/>
      <c r="I36" s="34"/>
      <c r="J36" s="34"/>
      <c r="K36" s="34"/>
      <c r="L36" s="34"/>
      <c r="M36" s="149"/>
      <c r="N36" s="34"/>
    </row>
  </sheetData>
  <sheetProtection algorithmName="SHA-512" hashValue="IWjQk4tNNXoefS3vN45sOq7jLi2iwHuBqo68ZNmuIKiiZWz2815IM2EgfbD1dmlHfg7+y6hbSWW1U6Wk5+yk+Q==" saltValue="Um32n4WiicBgdppRlpbigA==" spinCount="100000" sheet="1" formatCells="0" formatColumns="0" formatRows="0"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AA142"/>
  <sheetViews>
    <sheetView zoomScale="70" zoomScaleNormal="70" zoomScaleSheetLayoutView="90" zoomScalePageLayoutView="60" workbookViewId="0"/>
  </sheetViews>
  <sheetFormatPr defaultColWidth="9.08984375" defaultRowHeight="14.5" outlineLevelRow="1" x14ac:dyDescent="0.35"/>
  <cols>
    <col min="1" max="1" width="64.54296875" style="156" customWidth="1"/>
    <col min="2" max="2" width="18.6328125" style="61" customWidth="1"/>
    <col min="3" max="3" width="18.6328125" style="191" customWidth="1"/>
    <col min="4" max="26" width="18.6328125" style="61" customWidth="1"/>
    <col min="27" max="27" width="11.6328125" style="61" bestFit="1" customWidth="1"/>
    <col min="28" max="16384" width="9.08984375" style="61"/>
  </cols>
  <sheetData>
    <row r="1" spans="1:27" ht="21" x14ac:dyDescent="0.5">
      <c r="A1" s="388" t="s">
        <v>204</v>
      </c>
      <c r="D1" s="62"/>
      <c r="E1" s="63"/>
      <c r="F1" s="64"/>
    </row>
    <row r="2" spans="1:27" x14ac:dyDescent="0.35">
      <c r="A2" s="486"/>
    </row>
    <row r="3" spans="1:27" x14ac:dyDescent="0.35">
      <c r="A3" s="153" t="s">
        <v>59</v>
      </c>
      <c r="B3" s="673">
        <f>'FTEs-Center 2'!C3</f>
        <v>14</v>
      </c>
      <c r="C3" s="673"/>
      <c r="D3" s="673"/>
      <c r="E3" s="673"/>
      <c r="F3" s="673"/>
      <c r="G3" s="673"/>
      <c r="H3" s="673"/>
    </row>
    <row r="4" spans="1:27" ht="15.5" x14ac:dyDescent="0.35">
      <c r="A4" s="154"/>
      <c r="B4" s="67"/>
      <c r="C4" s="197"/>
      <c r="D4" s="65"/>
      <c r="E4" s="66"/>
      <c r="F4" s="68"/>
      <c r="G4" s="66"/>
    </row>
    <row r="5" spans="1:27" ht="15.5" x14ac:dyDescent="0.35">
      <c r="A5" s="153" t="s">
        <v>60</v>
      </c>
      <c r="B5" s="389">
        <f>'C-FTEs-Center 1'!C5</f>
        <v>2021</v>
      </c>
      <c r="C5" s="124"/>
      <c r="D5" s="65"/>
      <c r="E5" s="66"/>
      <c r="F5" s="68"/>
      <c r="G5" s="66"/>
    </row>
    <row r="6" spans="1:27" ht="15.5" x14ac:dyDescent="0.35">
      <c r="A6" s="155"/>
      <c r="B6" s="67"/>
      <c r="C6" s="197"/>
      <c r="D6" s="65"/>
      <c r="E6" s="66"/>
      <c r="F6" s="66"/>
      <c r="G6" s="69"/>
    </row>
    <row r="7" spans="1:27" ht="15.75" customHeight="1" x14ac:dyDescent="0.35">
      <c r="A7" s="153" t="s">
        <v>61</v>
      </c>
      <c r="B7" s="673">
        <f>'FTEs-Center 2'!C7</f>
        <v>0</v>
      </c>
      <c r="C7" s="673"/>
      <c r="D7" s="673"/>
      <c r="E7" s="673"/>
      <c r="F7" s="673"/>
      <c r="G7" s="673"/>
      <c r="H7" s="673"/>
    </row>
    <row r="8" spans="1:27" ht="15" thickBot="1" x14ac:dyDescent="0.4"/>
    <row r="9" spans="1:27" ht="18" customHeight="1" x14ac:dyDescent="0.35">
      <c r="A9" s="157" t="s">
        <v>1</v>
      </c>
      <c r="B9" s="711" t="s">
        <v>2</v>
      </c>
      <c r="C9" s="714" t="s">
        <v>224</v>
      </c>
      <c r="D9" s="717" t="s">
        <v>172</v>
      </c>
      <c r="E9" s="718"/>
      <c r="F9" s="718"/>
      <c r="G9" s="718"/>
      <c r="H9" s="718"/>
      <c r="I9" s="718"/>
      <c r="J9" s="718"/>
      <c r="K9" s="718"/>
      <c r="L9" s="718"/>
      <c r="M9" s="718"/>
      <c r="N9" s="718"/>
      <c r="O9" s="718"/>
      <c r="P9" s="718"/>
      <c r="Q9" s="718"/>
      <c r="R9" s="718"/>
      <c r="S9" s="718"/>
      <c r="T9" s="718"/>
      <c r="U9" s="339"/>
      <c r="V9" s="339"/>
      <c r="W9" s="339"/>
      <c r="X9" s="339"/>
      <c r="Y9" s="339"/>
      <c r="Z9" s="70"/>
    </row>
    <row r="10" spans="1:27" ht="18" customHeight="1" x14ac:dyDescent="0.35">
      <c r="A10" s="158"/>
      <c r="B10" s="712"/>
      <c r="C10" s="715"/>
      <c r="D10" s="682" t="s">
        <v>90</v>
      </c>
      <c r="E10" s="682"/>
      <c r="F10" s="683"/>
      <c r="G10" s="681" t="s">
        <v>28</v>
      </c>
      <c r="H10" s="682"/>
      <c r="I10" s="682"/>
      <c r="J10" s="682"/>
      <c r="K10" s="683"/>
      <c r="L10" s="684" t="s">
        <v>31</v>
      </c>
      <c r="M10" s="684"/>
      <c r="N10" s="681" t="s">
        <v>32</v>
      </c>
      <c r="O10" s="683"/>
      <c r="P10" s="71" t="s">
        <v>89</v>
      </c>
      <c r="Q10" s="72" t="s">
        <v>91</v>
      </c>
      <c r="R10" s="687" t="s">
        <v>86</v>
      </c>
      <c r="S10" s="687" t="s">
        <v>88</v>
      </c>
      <c r="T10" s="685" t="s">
        <v>92</v>
      </c>
      <c r="U10" s="685" t="s">
        <v>93</v>
      </c>
      <c r="V10" s="390"/>
      <c r="W10" s="390"/>
      <c r="X10" s="390"/>
      <c r="Y10" s="391"/>
      <c r="Z10" s="73"/>
    </row>
    <row r="11" spans="1:27" ht="81.900000000000006" customHeight="1" thickBot="1" x14ac:dyDescent="0.6">
      <c r="A11" s="548" t="s">
        <v>262</v>
      </c>
      <c r="B11" s="713"/>
      <c r="C11" s="716"/>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88"/>
      <c r="S11" s="688"/>
      <c r="T11" s="686"/>
      <c r="U11" s="686"/>
      <c r="V11" s="354" t="s">
        <v>94</v>
      </c>
      <c r="W11" s="354" t="s">
        <v>95</v>
      </c>
      <c r="X11" s="354" t="s">
        <v>143</v>
      </c>
      <c r="Y11" s="353" t="s">
        <v>144</v>
      </c>
      <c r="Z11" s="76" t="s">
        <v>108</v>
      </c>
      <c r="AA11" s="77"/>
    </row>
    <row r="12" spans="1:27" s="81" customFormat="1" ht="24.75" customHeight="1" x14ac:dyDescent="0.35">
      <c r="A12" s="159" t="s">
        <v>64</v>
      </c>
      <c r="B12" s="78" t="b">
        <v>1</v>
      </c>
      <c r="C12" s="392"/>
      <c r="D12" s="393">
        <f>IF($A$62=TRUE,'FTEs-Center 2'!L12,"N/A")</f>
        <v>0</v>
      </c>
      <c r="E12" s="393">
        <f>IF($A$62=TRUE,'FTEs-Center 2'!L13,"N/A")</f>
        <v>0</v>
      </c>
      <c r="F12" s="393">
        <f>IF($A$62=TRUE,'FTEs-Center 2'!L14,"N/A")</f>
        <v>0</v>
      </c>
      <c r="G12" s="393">
        <f>IF($A$62=TRUE,'FTEs-Center 2'!L15,"N/A")</f>
        <v>0</v>
      </c>
      <c r="H12" s="393">
        <f>IF($A$62=TRUE,'FTEs-Center 2'!L16,"N/A")</f>
        <v>0</v>
      </c>
      <c r="I12" s="393">
        <f>IF($A$62=TRUE,'FTEs-Center 2'!L17,"N/A")</f>
        <v>0</v>
      </c>
      <c r="J12" s="393">
        <f>IF($A$62=TRUE,'FTEs-Center 2'!L18,"N/A")</f>
        <v>0</v>
      </c>
      <c r="K12" s="393">
        <f>IF($A$62=TRUE,'FTEs-Center 2'!L19,"N/A")</f>
        <v>0</v>
      </c>
      <c r="L12" s="393">
        <f>IF($A$62=TRUE,'FTEs-Center 2'!L20,"N/A")</f>
        <v>0</v>
      </c>
      <c r="M12" s="393">
        <f>IF($A$62=TRUE,'FTEs-Center 2'!L21,"N/A")</f>
        <v>0</v>
      </c>
      <c r="N12" s="393">
        <f>IF($A$62=TRUE,'FTEs-Center 2'!L22,"N/A")</f>
        <v>0</v>
      </c>
      <c r="O12" s="393">
        <f>IF($A$62=TRUE,'FTEs-Center 2'!L23,"N/A")</f>
        <v>0</v>
      </c>
      <c r="P12" s="393">
        <f>IF($A$62=TRUE,'FTEs-Center 2'!L24,"N/A")</f>
        <v>0</v>
      </c>
      <c r="Q12" s="393">
        <f>IF($A$62=TRUE,'FTEs-Center 2'!L25,"N/A")</f>
        <v>0</v>
      </c>
      <c r="R12" s="393">
        <f>IF($A$62=TRUE,'FTEs-Center 2'!L26,"N/A")</f>
        <v>0</v>
      </c>
      <c r="S12" s="393">
        <f>IF($A$62=TRUE,'FTEs-Center 2'!L27,"N/A")</f>
        <v>0</v>
      </c>
      <c r="T12" s="393">
        <f>IF($A$62=TRUE,'FTEs-Center 2'!L28,"N/A")</f>
        <v>0</v>
      </c>
      <c r="U12" s="393">
        <f>IF($A$62=TRUE,'FTEs-Center 2'!L29,"N/A")</f>
        <v>0</v>
      </c>
      <c r="V12" s="393">
        <f>IF($A$62=TRUE,'FTEs-Center 2'!L30,"N/A")</f>
        <v>0</v>
      </c>
      <c r="W12" s="393">
        <f>IF($A$62=TRUE,'FTEs-Center 2'!L31,"N/A")</f>
        <v>0</v>
      </c>
      <c r="X12" s="393">
        <f>IF($A$62=TRUE,'FTEs-Center 2'!L32,"N/A")</f>
        <v>0</v>
      </c>
      <c r="Y12" s="393">
        <f>IF($A$62=TRUE,'FTEs-Center 2'!L33,"N/A")</f>
        <v>0</v>
      </c>
      <c r="Z12" s="206">
        <f>SUM(D12:Y12)</f>
        <v>0</v>
      </c>
    </row>
    <row r="13" spans="1:27" s="81" customFormat="1" ht="24.75" customHeight="1" x14ac:dyDescent="0.35">
      <c r="A13" s="749" t="s">
        <v>109</v>
      </c>
      <c r="B13" s="750"/>
      <c r="C13" s="489"/>
      <c r="D13" s="395" t="str">
        <f t="shared" ref="D13:Y13" si="0">IF($A$62=TRUE,"N/A"," ")</f>
        <v>N/A</v>
      </c>
      <c r="E13" s="395" t="str">
        <f t="shared" si="0"/>
        <v>N/A</v>
      </c>
      <c r="F13" s="395" t="str">
        <f t="shared" si="0"/>
        <v>N/A</v>
      </c>
      <c r="G13" s="395" t="str">
        <f t="shared" si="0"/>
        <v>N/A</v>
      </c>
      <c r="H13" s="395" t="str">
        <f t="shared" si="0"/>
        <v>N/A</v>
      </c>
      <c r="I13" s="395" t="str">
        <f t="shared" si="0"/>
        <v>N/A</v>
      </c>
      <c r="J13" s="395" t="str">
        <f t="shared" si="0"/>
        <v>N/A</v>
      </c>
      <c r="K13" s="395" t="str">
        <f t="shared" si="0"/>
        <v>N/A</v>
      </c>
      <c r="L13" s="395" t="str">
        <f t="shared" si="0"/>
        <v>N/A</v>
      </c>
      <c r="M13" s="395" t="str">
        <f t="shared" si="0"/>
        <v>N/A</v>
      </c>
      <c r="N13" s="395" t="str">
        <f t="shared" si="0"/>
        <v>N/A</v>
      </c>
      <c r="O13" s="395" t="str">
        <f t="shared" si="0"/>
        <v>N/A</v>
      </c>
      <c r="P13" s="395" t="str">
        <f t="shared" si="0"/>
        <v>N/A</v>
      </c>
      <c r="Q13" s="395" t="str">
        <f t="shared" si="0"/>
        <v>N/A</v>
      </c>
      <c r="R13" s="395" t="str">
        <f t="shared" si="0"/>
        <v>N/A</v>
      </c>
      <c r="S13" s="395" t="str">
        <f t="shared" si="0"/>
        <v>N/A</v>
      </c>
      <c r="T13" s="395" t="str">
        <f t="shared" si="0"/>
        <v>N/A</v>
      </c>
      <c r="U13" s="395" t="str">
        <f t="shared" si="0"/>
        <v>N/A</v>
      </c>
      <c r="V13" s="395" t="str">
        <f t="shared" si="0"/>
        <v>N/A</v>
      </c>
      <c r="W13" s="395" t="str">
        <f t="shared" si="0"/>
        <v>N/A</v>
      </c>
      <c r="X13" s="395" t="str">
        <f t="shared" si="0"/>
        <v>N/A</v>
      </c>
      <c r="Y13" s="395" t="str">
        <f t="shared" si="0"/>
        <v>N/A</v>
      </c>
      <c r="Z13" s="80">
        <f>SUM(D13:Y13)</f>
        <v>0</v>
      </c>
    </row>
    <row r="14" spans="1:27" ht="18" customHeight="1" x14ac:dyDescent="0.45">
      <c r="A14" s="160" t="s">
        <v>6</v>
      </c>
      <c r="B14" s="380">
        <f>SUM(B15:B26)</f>
        <v>0</v>
      </c>
      <c r="C14" s="490"/>
      <c r="D14" s="208"/>
      <c r="E14" s="208"/>
      <c r="F14" s="208"/>
      <c r="G14" s="208"/>
      <c r="H14" s="208"/>
      <c r="I14" s="208"/>
      <c r="J14" s="208"/>
      <c r="K14" s="208"/>
      <c r="L14" s="208"/>
      <c r="M14" s="208"/>
      <c r="N14" s="208"/>
      <c r="O14" s="208"/>
      <c r="P14" s="208"/>
      <c r="Q14" s="208"/>
      <c r="R14" s="208"/>
      <c r="S14" s="208"/>
      <c r="T14" s="208"/>
      <c r="U14" s="208"/>
      <c r="V14" s="208"/>
      <c r="W14" s="208"/>
      <c r="X14" s="208"/>
      <c r="Y14" s="208"/>
      <c r="Z14" s="396"/>
    </row>
    <row r="15" spans="1:27" ht="18" customHeight="1" x14ac:dyDescent="0.45">
      <c r="A15" s="161" t="s">
        <v>62</v>
      </c>
      <c r="B15" s="570"/>
      <c r="C15" s="210"/>
      <c r="D15" s="276" t="str">
        <f>IF($B15="","",IF(D$13="N/A",(D$12/$Z$12)*$B15,(D$13/$Z$13)*$B15))</f>
        <v/>
      </c>
      <c r="E15" s="276" t="str">
        <f t="shared" ref="E15:Y28" si="1">IF($B15="","",IF(E$13="N/A",(E$12/$Z$12)*$B15,(E$13/$Z$13)*$B15))</f>
        <v/>
      </c>
      <c r="F15" s="276" t="str">
        <f t="shared" si="1"/>
        <v/>
      </c>
      <c r="G15" s="276" t="str">
        <f t="shared" si="1"/>
        <v/>
      </c>
      <c r="H15" s="276" t="str">
        <f t="shared" si="1"/>
        <v/>
      </c>
      <c r="I15" s="276" t="str">
        <f t="shared" si="1"/>
        <v/>
      </c>
      <c r="J15" s="276" t="str">
        <f t="shared" si="1"/>
        <v/>
      </c>
      <c r="K15" s="276" t="str">
        <f t="shared" si="1"/>
        <v/>
      </c>
      <c r="L15" s="276" t="str">
        <f t="shared" si="1"/>
        <v/>
      </c>
      <c r="M15" s="276" t="str">
        <f t="shared" si="1"/>
        <v/>
      </c>
      <c r="N15" s="276" t="str">
        <f t="shared" si="1"/>
        <v/>
      </c>
      <c r="O15" s="276" t="str">
        <f t="shared" si="1"/>
        <v/>
      </c>
      <c r="P15" s="276" t="str">
        <f t="shared" si="1"/>
        <v/>
      </c>
      <c r="Q15" s="276" t="str">
        <f t="shared" si="1"/>
        <v/>
      </c>
      <c r="R15" s="276" t="str">
        <f t="shared" si="1"/>
        <v/>
      </c>
      <c r="S15" s="276" t="str">
        <f t="shared" si="1"/>
        <v/>
      </c>
      <c r="T15" s="276" t="str">
        <f t="shared" si="1"/>
        <v/>
      </c>
      <c r="U15" s="276" t="str">
        <f t="shared" si="1"/>
        <v/>
      </c>
      <c r="V15" s="276" t="str">
        <f t="shared" si="1"/>
        <v/>
      </c>
      <c r="W15" s="276" t="str">
        <f t="shared" si="1"/>
        <v/>
      </c>
      <c r="X15" s="276" t="str">
        <f t="shared" si="1"/>
        <v/>
      </c>
      <c r="Y15" s="276" t="str">
        <f t="shared" si="1"/>
        <v/>
      </c>
      <c r="Z15" s="84">
        <f t="shared" ref="Z15:Z26" si="2">SUM(D15:Y15)</f>
        <v>0</v>
      </c>
    </row>
    <row r="16" spans="1:27" ht="18" customHeight="1" x14ac:dyDescent="0.45">
      <c r="A16" s="161" t="s">
        <v>63</v>
      </c>
      <c r="B16" s="570"/>
      <c r="C16" s="210"/>
      <c r="D16" s="276" t="str">
        <f t="shared" ref="D16:S31" si="3">IF($B16="","",IF(D$13="N/A",(D$12/$Z$12)*$B16,(D$13/$Z$13)*$B16))</f>
        <v/>
      </c>
      <c r="E16" s="276" t="str">
        <f t="shared" si="3"/>
        <v/>
      </c>
      <c r="F16" s="276" t="str">
        <f t="shared" si="3"/>
        <v/>
      </c>
      <c r="G16" s="276" t="str">
        <f t="shared" si="3"/>
        <v/>
      </c>
      <c r="H16" s="276" t="str">
        <f t="shared" si="3"/>
        <v/>
      </c>
      <c r="I16" s="276" t="str">
        <f t="shared" si="3"/>
        <v/>
      </c>
      <c r="J16" s="276" t="str">
        <f t="shared" si="3"/>
        <v/>
      </c>
      <c r="K16" s="276" t="str">
        <f t="shared" si="3"/>
        <v/>
      </c>
      <c r="L16" s="276" t="str">
        <f t="shared" si="3"/>
        <v/>
      </c>
      <c r="M16" s="276" t="str">
        <f t="shared" si="3"/>
        <v/>
      </c>
      <c r="N16" s="276" t="str">
        <f t="shared" si="3"/>
        <v/>
      </c>
      <c r="O16" s="276" t="str">
        <f t="shared" si="3"/>
        <v/>
      </c>
      <c r="P16" s="276" t="str">
        <f t="shared" si="3"/>
        <v/>
      </c>
      <c r="Q16" s="276" t="str">
        <f t="shared" si="3"/>
        <v/>
      </c>
      <c r="R16" s="276" t="str">
        <f t="shared" si="3"/>
        <v/>
      </c>
      <c r="S16" s="276" t="str">
        <f t="shared" si="3"/>
        <v/>
      </c>
      <c r="T16" s="276" t="str">
        <f t="shared" si="1"/>
        <v/>
      </c>
      <c r="U16" s="276" t="str">
        <f t="shared" si="1"/>
        <v/>
      </c>
      <c r="V16" s="276" t="str">
        <f t="shared" si="1"/>
        <v/>
      </c>
      <c r="W16" s="276" t="str">
        <f t="shared" si="1"/>
        <v/>
      </c>
      <c r="X16" s="276" t="str">
        <f t="shared" si="1"/>
        <v/>
      </c>
      <c r="Y16" s="276" t="str">
        <f t="shared" si="1"/>
        <v/>
      </c>
      <c r="Z16" s="84">
        <f t="shared" si="2"/>
        <v>0</v>
      </c>
    </row>
    <row r="17" spans="1:26" ht="18" customHeight="1" x14ac:dyDescent="0.45">
      <c r="A17" s="161" t="s">
        <v>8</v>
      </c>
      <c r="B17" s="570"/>
      <c r="C17" s="210"/>
      <c r="D17" s="276" t="str">
        <f t="shared" si="3"/>
        <v/>
      </c>
      <c r="E17" s="276" t="str">
        <f t="shared" si="1"/>
        <v/>
      </c>
      <c r="F17" s="276" t="str">
        <f t="shared" si="1"/>
        <v/>
      </c>
      <c r="G17" s="276" t="str">
        <f t="shared" si="1"/>
        <v/>
      </c>
      <c r="H17" s="276" t="str">
        <f t="shared" si="1"/>
        <v/>
      </c>
      <c r="I17" s="276" t="str">
        <f t="shared" si="1"/>
        <v/>
      </c>
      <c r="J17" s="276" t="str">
        <f t="shared" si="1"/>
        <v/>
      </c>
      <c r="K17" s="276" t="str">
        <f t="shared" si="1"/>
        <v/>
      </c>
      <c r="L17" s="276" t="str">
        <f t="shared" si="1"/>
        <v/>
      </c>
      <c r="M17" s="276" t="str">
        <f t="shared" si="1"/>
        <v/>
      </c>
      <c r="N17" s="276" t="str">
        <f t="shared" si="1"/>
        <v/>
      </c>
      <c r="O17" s="276" t="str">
        <f t="shared" si="1"/>
        <v/>
      </c>
      <c r="P17" s="276" t="str">
        <f t="shared" si="1"/>
        <v/>
      </c>
      <c r="Q17" s="276" t="str">
        <f t="shared" si="1"/>
        <v/>
      </c>
      <c r="R17" s="276" t="str">
        <f t="shared" si="1"/>
        <v/>
      </c>
      <c r="S17" s="276" t="str">
        <f t="shared" si="1"/>
        <v/>
      </c>
      <c r="T17" s="276" t="str">
        <f t="shared" si="1"/>
        <v/>
      </c>
      <c r="U17" s="276" t="str">
        <f t="shared" si="1"/>
        <v/>
      </c>
      <c r="V17" s="276" t="str">
        <f t="shared" si="1"/>
        <v/>
      </c>
      <c r="W17" s="276" t="str">
        <f t="shared" si="1"/>
        <v/>
      </c>
      <c r="X17" s="276" t="str">
        <f t="shared" si="1"/>
        <v/>
      </c>
      <c r="Y17" s="276" t="str">
        <f t="shared" si="1"/>
        <v/>
      </c>
      <c r="Z17" s="84">
        <f t="shared" si="2"/>
        <v>0</v>
      </c>
    </row>
    <row r="18" spans="1:26" ht="18" customHeight="1" x14ac:dyDescent="0.45">
      <c r="A18" s="161" t="s">
        <v>9</v>
      </c>
      <c r="B18" s="570"/>
      <c r="C18" s="210"/>
      <c r="D18" s="276" t="str">
        <f t="shared" si="3"/>
        <v/>
      </c>
      <c r="E18" s="276" t="str">
        <f t="shared" si="1"/>
        <v/>
      </c>
      <c r="F18" s="276" t="str">
        <f t="shared" si="1"/>
        <v/>
      </c>
      <c r="G18" s="276" t="str">
        <f t="shared" si="1"/>
        <v/>
      </c>
      <c r="H18" s="276" t="str">
        <f t="shared" si="1"/>
        <v/>
      </c>
      <c r="I18" s="276" t="str">
        <f t="shared" si="1"/>
        <v/>
      </c>
      <c r="J18" s="276" t="str">
        <f t="shared" si="1"/>
        <v/>
      </c>
      <c r="K18" s="276" t="str">
        <f t="shared" si="1"/>
        <v/>
      </c>
      <c r="L18" s="276" t="str">
        <f t="shared" si="1"/>
        <v/>
      </c>
      <c r="M18" s="276" t="str">
        <f t="shared" si="1"/>
        <v/>
      </c>
      <c r="N18" s="276" t="str">
        <f t="shared" si="1"/>
        <v/>
      </c>
      <c r="O18" s="276" t="str">
        <f t="shared" si="1"/>
        <v/>
      </c>
      <c r="P18" s="276" t="str">
        <f t="shared" si="1"/>
        <v/>
      </c>
      <c r="Q18" s="276" t="str">
        <f t="shared" si="1"/>
        <v/>
      </c>
      <c r="R18" s="276" t="str">
        <f t="shared" si="1"/>
        <v/>
      </c>
      <c r="S18" s="276" t="str">
        <f t="shared" si="1"/>
        <v/>
      </c>
      <c r="T18" s="276" t="str">
        <f t="shared" si="1"/>
        <v/>
      </c>
      <c r="U18" s="276" t="str">
        <f t="shared" si="1"/>
        <v/>
      </c>
      <c r="V18" s="276" t="str">
        <f t="shared" si="1"/>
        <v/>
      </c>
      <c r="W18" s="276" t="str">
        <f t="shared" si="1"/>
        <v/>
      </c>
      <c r="X18" s="276" t="str">
        <f t="shared" si="1"/>
        <v/>
      </c>
      <c r="Y18" s="276" t="str">
        <f t="shared" si="1"/>
        <v/>
      </c>
      <c r="Z18" s="84">
        <f t="shared" si="2"/>
        <v>0</v>
      </c>
    </row>
    <row r="19" spans="1:26" ht="18" customHeight="1" x14ac:dyDescent="0.45">
      <c r="A19" s="161" t="s">
        <v>10</v>
      </c>
      <c r="B19" s="570"/>
      <c r="C19" s="210"/>
      <c r="D19" s="276" t="str">
        <f t="shared" si="3"/>
        <v/>
      </c>
      <c r="E19" s="276" t="str">
        <f t="shared" si="1"/>
        <v/>
      </c>
      <c r="F19" s="276" t="str">
        <f t="shared" si="1"/>
        <v/>
      </c>
      <c r="G19" s="276" t="str">
        <f t="shared" si="1"/>
        <v/>
      </c>
      <c r="H19" s="276" t="str">
        <f t="shared" si="1"/>
        <v/>
      </c>
      <c r="I19" s="276"/>
      <c r="J19" s="276" t="str">
        <f t="shared" si="1"/>
        <v/>
      </c>
      <c r="K19" s="276" t="str">
        <f t="shared" si="1"/>
        <v/>
      </c>
      <c r="L19" s="276" t="str">
        <f t="shared" si="1"/>
        <v/>
      </c>
      <c r="M19" s="276" t="str">
        <f t="shared" si="1"/>
        <v/>
      </c>
      <c r="N19" s="276" t="str">
        <f t="shared" si="1"/>
        <v/>
      </c>
      <c r="O19" s="276" t="str">
        <f t="shared" si="1"/>
        <v/>
      </c>
      <c r="P19" s="276" t="str">
        <f t="shared" si="1"/>
        <v/>
      </c>
      <c r="Q19" s="276" t="str">
        <f t="shared" si="1"/>
        <v/>
      </c>
      <c r="R19" s="276" t="str">
        <f t="shared" si="1"/>
        <v/>
      </c>
      <c r="S19" s="276" t="str">
        <f t="shared" si="1"/>
        <v/>
      </c>
      <c r="T19" s="276" t="str">
        <f t="shared" si="1"/>
        <v/>
      </c>
      <c r="U19" s="276" t="str">
        <f t="shared" si="1"/>
        <v/>
      </c>
      <c r="V19" s="276" t="str">
        <f t="shared" si="1"/>
        <v/>
      </c>
      <c r="W19" s="276" t="str">
        <f t="shared" si="1"/>
        <v/>
      </c>
      <c r="X19" s="276" t="str">
        <f t="shared" si="1"/>
        <v/>
      </c>
      <c r="Y19" s="276" t="str">
        <f t="shared" si="1"/>
        <v/>
      </c>
      <c r="Z19" s="84">
        <f t="shared" si="2"/>
        <v>0</v>
      </c>
    </row>
    <row r="20" spans="1:26" ht="18" customHeight="1" x14ac:dyDescent="0.45">
      <c r="A20" s="161" t="s">
        <v>11</v>
      </c>
      <c r="B20" s="570"/>
      <c r="C20" s="210"/>
      <c r="D20" s="276" t="str">
        <f t="shared" si="3"/>
        <v/>
      </c>
      <c r="E20" s="276" t="str">
        <f t="shared" si="1"/>
        <v/>
      </c>
      <c r="F20" s="276" t="str">
        <f t="shared" si="1"/>
        <v/>
      </c>
      <c r="G20" s="276" t="str">
        <f t="shared" si="1"/>
        <v/>
      </c>
      <c r="H20" s="276" t="str">
        <f t="shared" si="1"/>
        <v/>
      </c>
      <c r="I20" s="276" t="str">
        <f t="shared" si="1"/>
        <v/>
      </c>
      <c r="J20" s="276" t="str">
        <f t="shared" si="1"/>
        <v/>
      </c>
      <c r="K20" s="276" t="str">
        <f t="shared" si="1"/>
        <v/>
      </c>
      <c r="L20" s="276" t="str">
        <f t="shared" si="1"/>
        <v/>
      </c>
      <c r="M20" s="276" t="str">
        <f t="shared" si="1"/>
        <v/>
      </c>
      <c r="N20" s="276" t="str">
        <f t="shared" si="1"/>
        <v/>
      </c>
      <c r="O20" s="276" t="str">
        <f t="shared" si="1"/>
        <v/>
      </c>
      <c r="P20" s="276" t="str">
        <f t="shared" si="1"/>
        <v/>
      </c>
      <c r="Q20" s="276" t="str">
        <f t="shared" si="1"/>
        <v/>
      </c>
      <c r="R20" s="276" t="str">
        <f t="shared" si="1"/>
        <v/>
      </c>
      <c r="S20" s="276" t="str">
        <f t="shared" si="1"/>
        <v/>
      </c>
      <c r="T20" s="276" t="str">
        <f t="shared" si="1"/>
        <v/>
      </c>
      <c r="U20" s="276" t="str">
        <f t="shared" si="1"/>
        <v/>
      </c>
      <c r="V20" s="276" t="str">
        <f t="shared" si="1"/>
        <v/>
      </c>
      <c r="W20" s="276" t="str">
        <f t="shared" si="1"/>
        <v/>
      </c>
      <c r="X20" s="276" t="str">
        <f t="shared" si="1"/>
        <v/>
      </c>
      <c r="Y20" s="276" t="str">
        <f t="shared" si="1"/>
        <v/>
      </c>
      <c r="Z20" s="84">
        <f t="shared" si="2"/>
        <v>0</v>
      </c>
    </row>
    <row r="21" spans="1:26" ht="18" customHeight="1" outlineLevel="1" x14ac:dyDescent="0.45">
      <c r="A21" s="551" t="str">
        <f>'B-Total Shared Costs All Ctrs'!A21</f>
        <v>List Other Facilities Costs</v>
      </c>
      <c r="B21" s="570"/>
      <c r="C21" s="210"/>
      <c r="D21" s="276" t="str">
        <f t="shared" si="3"/>
        <v/>
      </c>
      <c r="E21" s="276" t="str">
        <f t="shared" si="1"/>
        <v/>
      </c>
      <c r="F21" s="276" t="str">
        <f t="shared" si="1"/>
        <v/>
      </c>
      <c r="G21" s="276" t="str">
        <f t="shared" si="1"/>
        <v/>
      </c>
      <c r="H21" s="276" t="str">
        <f t="shared" si="1"/>
        <v/>
      </c>
      <c r="I21" s="276" t="str">
        <f t="shared" si="1"/>
        <v/>
      </c>
      <c r="J21" s="276" t="str">
        <f t="shared" si="1"/>
        <v/>
      </c>
      <c r="K21" s="276" t="str">
        <f t="shared" si="1"/>
        <v/>
      </c>
      <c r="L21" s="276" t="str">
        <f t="shared" si="1"/>
        <v/>
      </c>
      <c r="M21" s="276" t="str">
        <f t="shared" si="1"/>
        <v/>
      </c>
      <c r="N21" s="276" t="str">
        <f t="shared" si="1"/>
        <v/>
      </c>
      <c r="O21" s="276" t="str">
        <f t="shared" si="1"/>
        <v/>
      </c>
      <c r="P21" s="276" t="str">
        <f t="shared" si="1"/>
        <v/>
      </c>
      <c r="Q21" s="276" t="str">
        <f t="shared" si="1"/>
        <v/>
      </c>
      <c r="R21" s="276" t="str">
        <f t="shared" si="1"/>
        <v/>
      </c>
      <c r="S21" s="276" t="str">
        <f t="shared" si="1"/>
        <v/>
      </c>
      <c r="T21" s="276" t="str">
        <f t="shared" si="1"/>
        <v/>
      </c>
      <c r="U21" s="276" t="str">
        <f t="shared" si="1"/>
        <v/>
      </c>
      <c r="V21" s="276" t="str">
        <f t="shared" si="1"/>
        <v/>
      </c>
      <c r="W21" s="276" t="str">
        <f t="shared" si="1"/>
        <v/>
      </c>
      <c r="X21" s="276" t="str">
        <f t="shared" si="1"/>
        <v/>
      </c>
      <c r="Y21" s="276" t="str">
        <f t="shared" si="1"/>
        <v/>
      </c>
      <c r="Z21" s="84">
        <f t="shared" si="2"/>
        <v>0</v>
      </c>
    </row>
    <row r="22" spans="1:26" ht="18" customHeight="1" outlineLevel="1" x14ac:dyDescent="0.45">
      <c r="A22" s="551" t="str">
        <f>'B-Total Shared Costs All Ctrs'!A22</f>
        <v>Building Supplies</v>
      </c>
      <c r="B22" s="570"/>
      <c r="C22" s="210"/>
      <c r="D22" s="276" t="str">
        <f t="shared" si="3"/>
        <v/>
      </c>
      <c r="E22" s="276" t="str">
        <f t="shared" si="1"/>
        <v/>
      </c>
      <c r="F22" s="276" t="str">
        <f t="shared" si="1"/>
        <v/>
      </c>
      <c r="G22" s="276" t="str">
        <f t="shared" si="1"/>
        <v/>
      </c>
      <c r="H22" s="276" t="str">
        <f t="shared" si="1"/>
        <v/>
      </c>
      <c r="I22" s="276" t="str">
        <f t="shared" si="1"/>
        <v/>
      </c>
      <c r="J22" s="276" t="str">
        <f t="shared" si="1"/>
        <v/>
      </c>
      <c r="K22" s="276" t="str">
        <f t="shared" si="1"/>
        <v/>
      </c>
      <c r="L22" s="276" t="str">
        <f t="shared" si="1"/>
        <v/>
      </c>
      <c r="M22" s="276" t="str">
        <f t="shared" si="1"/>
        <v/>
      </c>
      <c r="N22" s="276" t="str">
        <f t="shared" si="1"/>
        <v/>
      </c>
      <c r="O22" s="276" t="str">
        <f t="shared" si="1"/>
        <v/>
      </c>
      <c r="P22" s="276" t="str">
        <f t="shared" si="1"/>
        <v/>
      </c>
      <c r="Q22" s="276" t="str">
        <f t="shared" si="1"/>
        <v/>
      </c>
      <c r="R22" s="276" t="str">
        <f t="shared" si="1"/>
        <v/>
      </c>
      <c r="S22" s="276" t="str">
        <f t="shared" si="1"/>
        <v/>
      </c>
      <c r="T22" s="276" t="str">
        <f t="shared" si="1"/>
        <v/>
      </c>
      <c r="U22" s="276" t="str">
        <f t="shared" si="1"/>
        <v/>
      </c>
      <c r="V22" s="276" t="str">
        <f t="shared" si="1"/>
        <v/>
      </c>
      <c r="W22" s="276" t="str">
        <f t="shared" si="1"/>
        <v/>
      </c>
      <c r="X22" s="276" t="str">
        <f t="shared" si="1"/>
        <v/>
      </c>
      <c r="Y22" s="276" t="str">
        <f t="shared" si="1"/>
        <v/>
      </c>
      <c r="Z22" s="84">
        <f t="shared" si="2"/>
        <v>0</v>
      </c>
    </row>
    <row r="23" spans="1:26" ht="18" customHeight="1" outlineLevel="1" x14ac:dyDescent="0.45">
      <c r="A23" s="551" t="str">
        <f>'B-Total Shared Costs All Ctrs'!A23</f>
        <v>Personal Protective Equipment (PPE)</v>
      </c>
      <c r="B23" s="570"/>
      <c r="C23" s="210"/>
      <c r="D23" s="276" t="str">
        <f t="shared" si="3"/>
        <v/>
      </c>
      <c r="E23" s="276" t="str">
        <f t="shared" si="1"/>
        <v/>
      </c>
      <c r="F23" s="276" t="str">
        <f t="shared" si="1"/>
        <v/>
      </c>
      <c r="G23" s="276" t="str">
        <f t="shared" si="1"/>
        <v/>
      </c>
      <c r="H23" s="276" t="str">
        <f t="shared" si="1"/>
        <v/>
      </c>
      <c r="I23" s="276" t="str">
        <f t="shared" si="1"/>
        <v/>
      </c>
      <c r="J23" s="276" t="str">
        <f t="shared" si="1"/>
        <v/>
      </c>
      <c r="K23" s="276" t="str">
        <f t="shared" si="1"/>
        <v/>
      </c>
      <c r="L23" s="276" t="str">
        <f t="shared" si="1"/>
        <v/>
      </c>
      <c r="M23" s="276" t="str">
        <f t="shared" si="1"/>
        <v/>
      </c>
      <c r="N23" s="276" t="str">
        <f t="shared" si="1"/>
        <v/>
      </c>
      <c r="O23" s="276" t="str">
        <f t="shared" si="1"/>
        <v/>
      </c>
      <c r="P23" s="276" t="str">
        <f t="shared" si="1"/>
        <v/>
      </c>
      <c r="Q23" s="276" t="str">
        <f t="shared" si="1"/>
        <v/>
      </c>
      <c r="R23" s="276" t="str">
        <f t="shared" si="1"/>
        <v/>
      </c>
      <c r="S23" s="276" t="str">
        <f t="shared" si="1"/>
        <v/>
      </c>
      <c r="T23" s="276" t="str">
        <f t="shared" si="1"/>
        <v/>
      </c>
      <c r="U23" s="276" t="str">
        <f t="shared" si="1"/>
        <v/>
      </c>
      <c r="V23" s="276" t="str">
        <f t="shared" si="1"/>
        <v/>
      </c>
      <c r="W23" s="276" t="str">
        <f t="shared" si="1"/>
        <v/>
      </c>
      <c r="X23" s="276" t="str">
        <f t="shared" si="1"/>
        <v/>
      </c>
      <c r="Y23" s="276" t="str">
        <f t="shared" si="1"/>
        <v/>
      </c>
      <c r="Z23" s="84">
        <f t="shared" si="2"/>
        <v>0</v>
      </c>
    </row>
    <row r="24" spans="1:26" ht="18" customHeight="1" outlineLevel="1" x14ac:dyDescent="0.45">
      <c r="A24" s="551" t="str">
        <f>'B-Total Shared Costs All Ctrs'!A24</f>
        <v>C - Customize Other Facilities Costs</v>
      </c>
      <c r="B24" s="570"/>
      <c r="C24" s="210"/>
      <c r="D24" s="276" t="str">
        <f t="shared" si="3"/>
        <v/>
      </c>
      <c r="E24" s="276" t="str">
        <f t="shared" si="1"/>
        <v/>
      </c>
      <c r="F24" s="276" t="str">
        <f t="shared" si="1"/>
        <v/>
      </c>
      <c r="G24" s="276" t="str">
        <f t="shared" si="1"/>
        <v/>
      </c>
      <c r="H24" s="276" t="str">
        <f t="shared" si="1"/>
        <v/>
      </c>
      <c r="I24" s="276" t="str">
        <f t="shared" si="1"/>
        <v/>
      </c>
      <c r="J24" s="276" t="str">
        <f t="shared" si="1"/>
        <v/>
      </c>
      <c r="K24" s="276" t="str">
        <f t="shared" si="1"/>
        <v/>
      </c>
      <c r="L24" s="276" t="str">
        <f t="shared" si="1"/>
        <v/>
      </c>
      <c r="M24" s="276" t="str">
        <f t="shared" si="1"/>
        <v/>
      </c>
      <c r="N24" s="276" t="str">
        <f t="shared" si="1"/>
        <v/>
      </c>
      <c r="O24" s="276" t="str">
        <f t="shared" si="1"/>
        <v/>
      </c>
      <c r="P24" s="276" t="str">
        <f t="shared" si="1"/>
        <v/>
      </c>
      <c r="Q24" s="276" t="str">
        <f t="shared" si="1"/>
        <v/>
      </c>
      <c r="R24" s="276" t="str">
        <f t="shared" si="1"/>
        <v/>
      </c>
      <c r="S24" s="276" t="str">
        <f t="shared" si="1"/>
        <v/>
      </c>
      <c r="T24" s="276" t="str">
        <f t="shared" si="1"/>
        <v/>
      </c>
      <c r="U24" s="276" t="str">
        <f t="shared" si="1"/>
        <v/>
      </c>
      <c r="V24" s="276" t="str">
        <f t="shared" si="1"/>
        <v/>
      </c>
      <c r="W24" s="276" t="str">
        <f t="shared" si="1"/>
        <v/>
      </c>
      <c r="X24" s="276" t="str">
        <f t="shared" si="1"/>
        <v/>
      </c>
      <c r="Y24" s="276" t="str">
        <f t="shared" si="1"/>
        <v/>
      </c>
      <c r="Z24" s="84">
        <f t="shared" si="2"/>
        <v>0</v>
      </c>
    </row>
    <row r="25" spans="1:26" ht="18" customHeight="1" outlineLevel="1" x14ac:dyDescent="0.45">
      <c r="A25" s="551" t="str">
        <f>'B-Total Shared Costs All Ctrs'!A25</f>
        <v>D - Customize Other Facilities Costs</v>
      </c>
      <c r="B25" s="570"/>
      <c r="C25" s="210"/>
      <c r="D25" s="276" t="str">
        <f t="shared" si="3"/>
        <v/>
      </c>
      <c r="E25" s="276" t="str">
        <f t="shared" si="1"/>
        <v/>
      </c>
      <c r="F25" s="276" t="str">
        <f t="shared" si="1"/>
        <v/>
      </c>
      <c r="G25" s="276" t="str">
        <f t="shared" si="1"/>
        <v/>
      </c>
      <c r="H25" s="276" t="str">
        <f t="shared" si="1"/>
        <v/>
      </c>
      <c r="I25" s="276" t="str">
        <f t="shared" si="1"/>
        <v/>
      </c>
      <c r="J25" s="276" t="str">
        <f t="shared" si="1"/>
        <v/>
      </c>
      <c r="K25" s="276" t="str">
        <f t="shared" si="1"/>
        <v/>
      </c>
      <c r="L25" s="276" t="str">
        <f t="shared" si="1"/>
        <v/>
      </c>
      <c r="M25" s="276" t="str">
        <f t="shared" si="1"/>
        <v/>
      </c>
      <c r="N25" s="276" t="str">
        <f t="shared" si="1"/>
        <v/>
      </c>
      <c r="O25" s="276" t="str">
        <f t="shared" si="1"/>
        <v/>
      </c>
      <c r="P25" s="276" t="str">
        <f t="shared" si="1"/>
        <v/>
      </c>
      <c r="Q25" s="276" t="str">
        <f t="shared" si="1"/>
        <v/>
      </c>
      <c r="R25" s="276" t="str">
        <f t="shared" si="1"/>
        <v/>
      </c>
      <c r="S25" s="276" t="str">
        <f t="shared" si="1"/>
        <v/>
      </c>
      <c r="T25" s="276" t="str">
        <f t="shared" si="1"/>
        <v/>
      </c>
      <c r="U25" s="276" t="str">
        <f t="shared" si="1"/>
        <v/>
      </c>
      <c r="V25" s="276" t="str">
        <f t="shared" si="1"/>
        <v/>
      </c>
      <c r="W25" s="276" t="str">
        <f t="shared" si="1"/>
        <v/>
      </c>
      <c r="X25" s="276" t="str">
        <f t="shared" si="1"/>
        <v/>
      </c>
      <c r="Y25" s="276" t="str">
        <f t="shared" si="1"/>
        <v/>
      </c>
      <c r="Z25" s="84">
        <f t="shared" si="2"/>
        <v>0</v>
      </c>
    </row>
    <row r="26" spans="1:26" ht="18" customHeight="1" outlineLevel="1" x14ac:dyDescent="0.45">
      <c r="A26" s="551" t="str">
        <f>'B-Total Shared Costs All Ctrs'!A26</f>
        <v>E - Customize Other Facilities Costs</v>
      </c>
      <c r="B26" s="570"/>
      <c r="C26" s="210"/>
      <c r="D26" s="276" t="str">
        <f t="shared" si="3"/>
        <v/>
      </c>
      <c r="E26" s="276" t="str">
        <f t="shared" si="1"/>
        <v/>
      </c>
      <c r="F26" s="276" t="str">
        <f t="shared" si="1"/>
        <v/>
      </c>
      <c r="G26" s="276" t="str">
        <f t="shared" si="1"/>
        <v/>
      </c>
      <c r="H26" s="276" t="str">
        <f t="shared" si="1"/>
        <v/>
      </c>
      <c r="I26" s="276" t="str">
        <f t="shared" si="1"/>
        <v/>
      </c>
      <c r="J26" s="276" t="str">
        <f t="shared" si="1"/>
        <v/>
      </c>
      <c r="K26" s="276" t="str">
        <f t="shared" si="1"/>
        <v/>
      </c>
      <c r="L26" s="276" t="str">
        <f t="shared" si="1"/>
        <v/>
      </c>
      <c r="M26" s="276" t="str">
        <f t="shared" si="1"/>
        <v/>
      </c>
      <c r="N26" s="276" t="str">
        <f t="shared" si="1"/>
        <v/>
      </c>
      <c r="O26" s="276" t="str">
        <f t="shared" si="1"/>
        <v/>
      </c>
      <c r="P26" s="276" t="str">
        <f t="shared" si="1"/>
        <v/>
      </c>
      <c r="Q26" s="276" t="str">
        <f t="shared" si="1"/>
        <v/>
      </c>
      <c r="R26" s="276" t="str">
        <f t="shared" si="1"/>
        <v/>
      </c>
      <c r="S26" s="276" t="str">
        <f t="shared" si="1"/>
        <v/>
      </c>
      <c r="T26" s="276" t="str">
        <f t="shared" si="1"/>
        <v/>
      </c>
      <c r="U26" s="276" t="str">
        <f t="shared" si="1"/>
        <v/>
      </c>
      <c r="V26" s="276" t="str">
        <f t="shared" si="1"/>
        <v/>
      </c>
      <c r="W26" s="276" t="str">
        <f t="shared" si="1"/>
        <v/>
      </c>
      <c r="X26" s="276" t="str">
        <f t="shared" si="1"/>
        <v/>
      </c>
      <c r="Y26" s="276" t="str">
        <f t="shared" si="1"/>
        <v/>
      </c>
      <c r="Z26" s="84">
        <f t="shared" si="2"/>
        <v>0</v>
      </c>
    </row>
    <row r="27" spans="1:26" ht="18" customHeight="1" x14ac:dyDescent="0.45">
      <c r="A27" s="160" t="s">
        <v>12</v>
      </c>
      <c r="B27" s="380">
        <f>SUM(B28:B36)</f>
        <v>0</v>
      </c>
      <c r="C27" s="490"/>
      <c r="D27" s="237"/>
      <c r="E27" s="212"/>
      <c r="F27" s="212"/>
      <c r="G27" s="212"/>
      <c r="H27" s="212"/>
      <c r="I27" s="213"/>
      <c r="J27" s="212"/>
      <c r="K27" s="212"/>
      <c r="L27" s="212"/>
      <c r="M27" s="212"/>
      <c r="N27" s="212"/>
      <c r="O27" s="212"/>
      <c r="P27" s="212"/>
      <c r="Q27" s="212"/>
      <c r="R27" s="212"/>
      <c r="S27" s="212"/>
      <c r="T27" s="212"/>
      <c r="U27" s="212"/>
      <c r="V27" s="212"/>
      <c r="W27" s="212"/>
      <c r="X27" s="212"/>
      <c r="Y27" s="212"/>
      <c r="Z27" s="211"/>
    </row>
    <row r="28" spans="1:26" ht="18" customHeight="1" x14ac:dyDescent="0.45">
      <c r="A28" s="161" t="s">
        <v>13</v>
      </c>
      <c r="B28" s="570"/>
      <c r="C28" s="210"/>
      <c r="D28" s="276" t="str">
        <f t="shared" si="3"/>
        <v/>
      </c>
      <c r="E28" s="276" t="str">
        <f t="shared" si="1"/>
        <v/>
      </c>
      <c r="F28" s="276" t="str">
        <f t="shared" si="1"/>
        <v/>
      </c>
      <c r="G28" s="276" t="str">
        <f t="shared" si="1"/>
        <v/>
      </c>
      <c r="H28" s="276" t="str">
        <f t="shared" si="1"/>
        <v/>
      </c>
      <c r="I28" s="276" t="str">
        <f t="shared" si="1"/>
        <v/>
      </c>
      <c r="J28" s="276" t="str">
        <f t="shared" si="1"/>
        <v/>
      </c>
      <c r="K28" s="276" t="str">
        <f t="shared" si="1"/>
        <v/>
      </c>
      <c r="L28" s="276" t="str">
        <f t="shared" si="1"/>
        <v/>
      </c>
      <c r="M28" s="276" t="str">
        <f t="shared" si="1"/>
        <v/>
      </c>
      <c r="N28" s="276" t="str">
        <f t="shared" si="1"/>
        <v/>
      </c>
      <c r="O28" s="276" t="str">
        <f t="shared" si="1"/>
        <v/>
      </c>
      <c r="P28" s="276" t="str">
        <f t="shared" si="1"/>
        <v/>
      </c>
      <c r="Q28" s="276" t="str">
        <f t="shared" si="1"/>
        <v/>
      </c>
      <c r="R28" s="276" t="str">
        <f t="shared" si="1"/>
        <v/>
      </c>
      <c r="S28" s="276" t="str">
        <f t="shared" si="1"/>
        <v/>
      </c>
      <c r="T28" s="276" t="str">
        <f t="shared" si="1"/>
        <v/>
      </c>
      <c r="U28" s="276" t="str">
        <f t="shared" si="1"/>
        <v/>
      </c>
      <c r="V28" s="276" t="str">
        <f t="shared" si="1"/>
        <v/>
      </c>
      <c r="W28" s="276" t="str">
        <f t="shared" ref="W28:Y28" si="4">IF($B28="","",IF(W$13="N/A",(W$12/$Z$12)*$B28,(W$13/$Z$13)*$B28))</f>
        <v/>
      </c>
      <c r="X28" s="276" t="str">
        <f t="shared" si="4"/>
        <v/>
      </c>
      <c r="Y28" s="276" t="str">
        <f t="shared" si="4"/>
        <v/>
      </c>
      <c r="Z28" s="277">
        <f t="shared" ref="Z28:Z36" si="5">SUM(D28:Y28)</f>
        <v>0</v>
      </c>
    </row>
    <row r="29" spans="1:26" ht="18" customHeight="1" x14ac:dyDescent="0.45">
      <c r="A29" s="161" t="s">
        <v>14</v>
      </c>
      <c r="B29" s="570"/>
      <c r="C29" s="210"/>
      <c r="D29" s="276" t="str">
        <f t="shared" si="3"/>
        <v/>
      </c>
      <c r="E29" s="276" t="str">
        <f t="shared" si="3"/>
        <v/>
      </c>
      <c r="F29" s="276" t="str">
        <f t="shared" si="3"/>
        <v/>
      </c>
      <c r="G29" s="276" t="str">
        <f t="shared" si="3"/>
        <v/>
      </c>
      <c r="H29" s="276" t="str">
        <f t="shared" si="3"/>
        <v/>
      </c>
      <c r="I29" s="276" t="str">
        <f t="shared" si="3"/>
        <v/>
      </c>
      <c r="J29" s="276" t="str">
        <f t="shared" si="3"/>
        <v/>
      </c>
      <c r="K29" s="276" t="str">
        <f t="shared" si="3"/>
        <v/>
      </c>
      <c r="L29" s="276" t="str">
        <f t="shared" si="3"/>
        <v/>
      </c>
      <c r="M29" s="276" t="str">
        <f t="shared" si="3"/>
        <v/>
      </c>
      <c r="N29" s="276" t="str">
        <f t="shared" si="3"/>
        <v/>
      </c>
      <c r="O29" s="276" t="str">
        <f t="shared" si="3"/>
        <v/>
      </c>
      <c r="P29" s="276" t="str">
        <f t="shared" si="3"/>
        <v/>
      </c>
      <c r="Q29" s="276" t="str">
        <f t="shared" si="3"/>
        <v/>
      </c>
      <c r="R29" s="276" t="str">
        <f t="shared" si="3"/>
        <v/>
      </c>
      <c r="S29" s="276" t="str">
        <f t="shared" si="3"/>
        <v/>
      </c>
      <c r="T29" s="276" t="str">
        <f t="shared" ref="T29:Y36" si="6">IF($B29="","",IF(T$13="N/A",(T$12/$Z$12)*$B29,(T$13/$Z$13)*$B29))</f>
        <v/>
      </c>
      <c r="U29" s="276" t="str">
        <f t="shared" si="6"/>
        <v/>
      </c>
      <c r="V29" s="276" t="str">
        <f t="shared" si="6"/>
        <v/>
      </c>
      <c r="W29" s="276" t="str">
        <f t="shared" si="6"/>
        <v/>
      </c>
      <c r="X29" s="276" t="str">
        <f t="shared" si="6"/>
        <v/>
      </c>
      <c r="Y29" s="276" t="str">
        <f t="shared" si="6"/>
        <v/>
      </c>
      <c r="Z29" s="277">
        <f t="shared" si="5"/>
        <v>0</v>
      </c>
    </row>
    <row r="30" spans="1:26" ht="18" customHeight="1" x14ac:dyDescent="0.45">
      <c r="A30" s="161" t="s">
        <v>15</v>
      </c>
      <c r="B30" s="570"/>
      <c r="C30" s="210"/>
      <c r="D30" s="276" t="str">
        <f t="shared" si="3"/>
        <v/>
      </c>
      <c r="E30" s="276" t="str">
        <f t="shared" si="3"/>
        <v/>
      </c>
      <c r="F30" s="276" t="str">
        <f t="shared" si="3"/>
        <v/>
      </c>
      <c r="G30" s="276" t="str">
        <f t="shared" si="3"/>
        <v/>
      </c>
      <c r="H30" s="276" t="str">
        <f t="shared" si="3"/>
        <v/>
      </c>
      <c r="I30" s="276" t="str">
        <f t="shared" si="3"/>
        <v/>
      </c>
      <c r="J30" s="276" t="str">
        <f t="shared" si="3"/>
        <v/>
      </c>
      <c r="K30" s="276" t="str">
        <f t="shared" si="3"/>
        <v/>
      </c>
      <c r="L30" s="276" t="str">
        <f t="shared" si="3"/>
        <v/>
      </c>
      <c r="M30" s="276" t="str">
        <f t="shared" si="3"/>
        <v/>
      </c>
      <c r="N30" s="276" t="str">
        <f t="shared" si="3"/>
        <v/>
      </c>
      <c r="O30" s="276" t="str">
        <f t="shared" si="3"/>
        <v/>
      </c>
      <c r="P30" s="276" t="str">
        <f t="shared" si="3"/>
        <v/>
      </c>
      <c r="Q30" s="276" t="str">
        <f t="shared" si="3"/>
        <v/>
      </c>
      <c r="R30" s="276" t="str">
        <f t="shared" si="3"/>
        <v/>
      </c>
      <c r="S30" s="276" t="str">
        <f t="shared" si="3"/>
        <v/>
      </c>
      <c r="T30" s="276" t="str">
        <f t="shared" si="6"/>
        <v/>
      </c>
      <c r="U30" s="276" t="str">
        <f t="shared" si="6"/>
        <v/>
      </c>
      <c r="V30" s="276" t="str">
        <f t="shared" si="6"/>
        <v/>
      </c>
      <c r="W30" s="276" t="str">
        <f t="shared" si="6"/>
        <v/>
      </c>
      <c r="X30" s="276" t="str">
        <f t="shared" si="6"/>
        <v/>
      </c>
      <c r="Y30" s="276" t="str">
        <f t="shared" si="6"/>
        <v/>
      </c>
      <c r="Z30" s="277">
        <f t="shared" si="5"/>
        <v>0</v>
      </c>
    </row>
    <row r="31" spans="1:26" ht="18" customHeight="1" outlineLevel="1" x14ac:dyDescent="0.45">
      <c r="A31" s="551" t="str">
        <f>'B-Total Shared Costs All Ctrs'!A31</f>
        <v>List Other Technology Costs</v>
      </c>
      <c r="B31" s="570"/>
      <c r="C31" s="210"/>
      <c r="D31" s="276" t="str">
        <f t="shared" si="3"/>
        <v/>
      </c>
      <c r="E31" s="276" t="str">
        <f t="shared" si="3"/>
        <v/>
      </c>
      <c r="F31" s="276" t="str">
        <f t="shared" si="3"/>
        <v/>
      </c>
      <c r="G31" s="276" t="str">
        <f t="shared" si="3"/>
        <v/>
      </c>
      <c r="H31" s="276" t="str">
        <f t="shared" si="3"/>
        <v/>
      </c>
      <c r="I31" s="276" t="str">
        <f t="shared" si="3"/>
        <v/>
      </c>
      <c r="J31" s="276" t="str">
        <f t="shared" si="3"/>
        <v/>
      </c>
      <c r="K31" s="276" t="str">
        <f t="shared" si="3"/>
        <v/>
      </c>
      <c r="L31" s="276" t="str">
        <f t="shared" si="3"/>
        <v/>
      </c>
      <c r="M31" s="276" t="str">
        <f t="shared" si="3"/>
        <v/>
      </c>
      <c r="N31" s="276" t="str">
        <f t="shared" si="3"/>
        <v/>
      </c>
      <c r="O31" s="276" t="str">
        <f t="shared" si="3"/>
        <v/>
      </c>
      <c r="P31" s="276" t="str">
        <f t="shared" si="3"/>
        <v/>
      </c>
      <c r="Q31" s="276" t="str">
        <f t="shared" si="3"/>
        <v/>
      </c>
      <c r="R31" s="276" t="str">
        <f t="shared" si="3"/>
        <v/>
      </c>
      <c r="S31" s="276" t="str">
        <f t="shared" si="3"/>
        <v/>
      </c>
      <c r="T31" s="276" t="str">
        <f t="shared" si="6"/>
        <v/>
      </c>
      <c r="U31" s="276" t="str">
        <f t="shared" si="6"/>
        <v/>
      </c>
      <c r="V31" s="276" t="str">
        <f t="shared" si="6"/>
        <v/>
      </c>
      <c r="W31" s="276" t="str">
        <f t="shared" si="6"/>
        <v/>
      </c>
      <c r="X31" s="276" t="str">
        <f t="shared" si="6"/>
        <v/>
      </c>
      <c r="Y31" s="276" t="str">
        <f t="shared" si="6"/>
        <v/>
      </c>
      <c r="Z31" s="277">
        <f t="shared" si="5"/>
        <v>0</v>
      </c>
    </row>
    <row r="32" spans="1:26" ht="18" customHeight="1" outlineLevel="1" x14ac:dyDescent="0.45">
      <c r="A32" s="551" t="str">
        <f>'B-Total Shared Costs All Ctrs'!A32</f>
        <v>Paper and Toner, etc.</v>
      </c>
      <c r="B32" s="570"/>
      <c r="C32" s="210"/>
      <c r="D32" s="276" t="str">
        <f t="shared" ref="D32:S36" si="7">IF($B32="","",IF(D$13="N/A",(D$12/$Z$12)*$B32,(D$13/$Z$13)*$B32))</f>
        <v/>
      </c>
      <c r="E32" s="276" t="str">
        <f t="shared" si="7"/>
        <v/>
      </c>
      <c r="F32" s="276" t="str">
        <f t="shared" si="7"/>
        <v/>
      </c>
      <c r="G32" s="276" t="str">
        <f t="shared" si="7"/>
        <v/>
      </c>
      <c r="H32" s="276" t="str">
        <f t="shared" si="7"/>
        <v/>
      </c>
      <c r="I32" s="276" t="str">
        <f t="shared" si="7"/>
        <v/>
      </c>
      <c r="J32" s="276" t="str">
        <f t="shared" si="7"/>
        <v/>
      </c>
      <c r="K32" s="276" t="str">
        <f t="shared" si="7"/>
        <v/>
      </c>
      <c r="L32" s="276" t="str">
        <f t="shared" si="7"/>
        <v/>
      </c>
      <c r="M32" s="276" t="str">
        <f t="shared" si="7"/>
        <v/>
      </c>
      <c r="N32" s="276" t="str">
        <f t="shared" si="7"/>
        <v/>
      </c>
      <c r="O32" s="276" t="str">
        <f t="shared" si="7"/>
        <v/>
      </c>
      <c r="P32" s="276" t="str">
        <f t="shared" si="7"/>
        <v/>
      </c>
      <c r="Q32" s="276" t="str">
        <f t="shared" si="7"/>
        <v/>
      </c>
      <c r="R32" s="276" t="str">
        <f t="shared" si="7"/>
        <v/>
      </c>
      <c r="S32" s="276" t="str">
        <f t="shared" si="7"/>
        <v/>
      </c>
      <c r="T32" s="276" t="str">
        <f t="shared" si="6"/>
        <v/>
      </c>
      <c r="U32" s="276" t="str">
        <f t="shared" si="6"/>
        <v/>
      </c>
      <c r="V32" s="276" t="str">
        <f t="shared" si="6"/>
        <v/>
      </c>
      <c r="W32" s="276" t="str">
        <f t="shared" si="6"/>
        <v/>
      </c>
      <c r="X32" s="276" t="str">
        <f t="shared" si="6"/>
        <v/>
      </c>
      <c r="Y32" s="276" t="str">
        <f t="shared" si="6"/>
        <v/>
      </c>
      <c r="Z32" s="277">
        <f t="shared" si="5"/>
        <v>0</v>
      </c>
    </row>
    <row r="33" spans="1:26" ht="18" customHeight="1" outlineLevel="1" x14ac:dyDescent="0.45">
      <c r="A33" s="551" t="str">
        <f>'B-Total Shared Costs All Ctrs'!A33</f>
        <v>G - Customize Other Technology Costs</v>
      </c>
      <c r="B33" s="570"/>
      <c r="C33" s="210"/>
      <c r="D33" s="276" t="str">
        <f t="shared" si="7"/>
        <v/>
      </c>
      <c r="E33" s="276" t="str">
        <f t="shared" si="7"/>
        <v/>
      </c>
      <c r="F33" s="276" t="str">
        <f t="shared" si="7"/>
        <v/>
      </c>
      <c r="G33" s="276" t="str">
        <f t="shared" si="7"/>
        <v/>
      </c>
      <c r="H33" s="276" t="str">
        <f t="shared" si="7"/>
        <v/>
      </c>
      <c r="I33" s="276" t="str">
        <f t="shared" si="7"/>
        <v/>
      </c>
      <c r="J33" s="276" t="str">
        <f t="shared" si="7"/>
        <v/>
      </c>
      <c r="K33" s="276" t="str">
        <f t="shared" si="7"/>
        <v/>
      </c>
      <c r="L33" s="276" t="str">
        <f t="shared" si="7"/>
        <v/>
      </c>
      <c r="M33" s="276" t="str">
        <f t="shared" si="7"/>
        <v/>
      </c>
      <c r="N33" s="276" t="str">
        <f t="shared" si="7"/>
        <v/>
      </c>
      <c r="O33" s="276" t="str">
        <f t="shared" si="7"/>
        <v/>
      </c>
      <c r="P33" s="276" t="str">
        <f t="shared" si="7"/>
        <v/>
      </c>
      <c r="Q33" s="276" t="str">
        <f t="shared" si="7"/>
        <v/>
      </c>
      <c r="R33" s="276" t="str">
        <f t="shared" si="7"/>
        <v/>
      </c>
      <c r="S33" s="276" t="str">
        <f t="shared" si="7"/>
        <v/>
      </c>
      <c r="T33" s="276" t="str">
        <f t="shared" si="6"/>
        <v/>
      </c>
      <c r="U33" s="276" t="str">
        <f t="shared" si="6"/>
        <v/>
      </c>
      <c r="V33" s="276" t="str">
        <f t="shared" si="6"/>
        <v/>
      </c>
      <c r="W33" s="276" t="str">
        <f t="shared" si="6"/>
        <v/>
      </c>
      <c r="X33" s="276" t="str">
        <f t="shared" si="6"/>
        <v/>
      </c>
      <c r="Y33" s="276" t="str">
        <f t="shared" si="6"/>
        <v/>
      </c>
      <c r="Z33" s="277">
        <f t="shared" si="5"/>
        <v>0</v>
      </c>
    </row>
    <row r="34" spans="1:26" ht="18" customHeight="1" outlineLevel="1" x14ac:dyDescent="0.45">
      <c r="A34" s="551" t="str">
        <f>'B-Total Shared Costs All Ctrs'!A34</f>
        <v>H - Customize Other Technology Costs</v>
      </c>
      <c r="B34" s="570"/>
      <c r="C34" s="210"/>
      <c r="D34" s="276" t="str">
        <f t="shared" si="7"/>
        <v/>
      </c>
      <c r="E34" s="276" t="str">
        <f t="shared" si="7"/>
        <v/>
      </c>
      <c r="F34" s="276" t="str">
        <f t="shared" si="7"/>
        <v/>
      </c>
      <c r="G34" s="276" t="str">
        <f t="shared" si="7"/>
        <v/>
      </c>
      <c r="H34" s="276" t="str">
        <f t="shared" si="7"/>
        <v/>
      </c>
      <c r="I34" s="276" t="str">
        <f t="shared" si="7"/>
        <v/>
      </c>
      <c r="J34" s="276" t="str">
        <f t="shared" si="7"/>
        <v/>
      </c>
      <c r="K34" s="276" t="str">
        <f t="shared" si="7"/>
        <v/>
      </c>
      <c r="L34" s="276" t="str">
        <f t="shared" si="7"/>
        <v/>
      </c>
      <c r="M34" s="276" t="str">
        <f t="shared" si="7"/>
        <v/>
      </c>
      <c r="N34" s="276" t="str">
        <f t="shared" si="7"/>
        <v/>
      </c>
      <c r="O34" s="276" t="str">
        <f t="shared" si="7"/>
        <v/>
      </c>
      <c r="P34" s="276" t="str">
        <f t="shared" si="7"/>
        <v/>
      </c>
      <c r="Q34" s="276" t="str">
        <f t="shared" si="7"/>
        <v/>
      </c>
      <c r="R34" s="276" t="str">
        <f t="shared" si="7"/>
        <v/>
      </c>
      <c r="S34" s="276" t="str">
        <f t="shared" si="7"/>
        <v/>
      </c>
      <c r="T34" s="276" t="str">
        <f t="shared" si="6"/>
        <v/>
      </c>
      <c r="U34" s="276" t="str">
        <f t="shared" si="6"/>
        <v/>
      </c>
      <c r="V34" s="276" t="str">
        <f t="shared" si="6"/>
        <v/>
      </c>
      <c r="W34" s="276" t="str">
        <f t="shared" si="6"/>
        <v/>
      </c>
      <c r="X34" s="276" t="str">
        <f t="shared" si="6"/>
        <v/>
      </c>
      <c r="Y34" s="276" t="str">
        <f t="shared" si="6"/>
        <v/>
      </c>
      <c r="Z34" s="277">
        <f t="shared" si="5"/>
        <v>0</v>
      </c>
    </row>
    <row r="35" spans="1:26" ht="18" customHeight="1" outlineLevel="1" x14ac:dyDescent="0.45">
      <c r="A35" s="551" t="str">
        <f>'B-Total Shared Costs All Ctrs'!A35</f>
        <v>I - Customize Other Technology Costs</v>
      </c>
      <c r="B35" s="570"/>
      <c r="C35" s="210"/>
      <c r="D35" s="276" t="str">
        <f t="shared" si="7"/>
        <v/>
      </c>
      <c r="E35" s="276" t="str">
        <f t="shared" si="7"/>
        <v/>
      </c>
      <c r="F35" s="276" t="str">
        <f t="shared" si="7"/>
        <v/>
      </c>
      <c r="G35" s="276" t="str">
        <f t="shared" si="7"/>
        <v/>
      </c>
      <c r="H35" s="276" t="str">
        <f t="shared" si="7"/>
        <v/>
      </c>
      <c r="I35" s="276" t="str">
        <f t="shared" si="7"/>
        <v/>
      </c>
      <c r="J35" s="276" t="str">
        <f t="shared" si="7"/>
        <v/>
      </c>
      <c r="K35" s="276" t="str">
        <f t="shared" si="7"/>
        <v/>
      </c>
      <c r="L35" s="276" t="str">
        <f t="shared" si="7"/>
        <v/>
      </c>
      <c r="M35" s="276" t="str">
        <f t="shared" si="7"/>
        <v/>
      </c>
      <c r="N35" s="276" t="str">
        <f t="shared" si="7"/>
        <v/>
      </c>
      <c r="O35" s="276" t="str">
        <f t="shared" si="7"/>
        <v/>
      </c>
      <c r="P35" s="276" t="str">
        <f t="shared" si="7"/>
        <v/>
      </c>
      <c r="Q35" s="276" t="str">
        <f t="shared" si="7"/>
        <v/>
      </c>
      <c r="R35" s="276" t="str">
        <f t="shared" si="7"/>
        <v/>
      </c>
      <c r="S35" s="276" t="str">
        <f t="shared" si="7"/>
        <v/>
      </c>
      <c r="T35" s="276" t="str">
        <f t="shared" si="6"/>
        <v/>
      </c>
      <c r="U35" s="276" t="str">
        <f t="shared" si="6"/>
        <v/>
      </c>
      <c r="V35" s="276" t="str">
        <f t="shared" si="6"/>
        <v/>
      </c>
      <c r="W35" s="276" t="str">
        <f t="shared" si="6"/>
        <v/>
      </c>
      <c r="X35" s="276" t="str">
        <f t="shared" si="6"/>
        <v/>
      </c>
      <c r="Y35" s="276" t="str">
        <f t="shared" si="6"/>
        <v/>
      </c>
      <c r="Z35" s="277">
        <f t="shared" si="5"/>
        <v>0</v>
      </c>
    </row>
    <row r="36" spans="1:26" ht="18" customHeight="1" outlineLevel="1" x14ac:dyDescent="0.45">
      <c r="A36" s="551" t="str">
        <f>'B-Total Shared Costs All Ctrs'!A36</f>
        <v>J - Customize Other Technology Costs</v>
      </c>
      <c r="B36" s="570"/>
      <c r="C36" s="210"/>
      <c r="D36" s="276" t="str">
        <f t="shared" si="7"/>
        <v/>
      </c>
      <c r="E36" s="276" t="str">
        <f t="shared" si="7"/>
        <v/>
      </c>
      <c r="F36" s="276" t="str">
        <f t="shared" si="7"/>
        <v/>
      </c>
      <c r="G36" s="276" t="str">
        <f t="shared" si="7"/>
        <v/>
      </c>
      <c r="H36" s="276" t="str">
        <f t="shared" si="7"/>
        <v/>
      </c>
      <c r="I36" s="276" t="str">
        <f t="shared" si="7"/>
        <v/>
      </c>
      <c r="J36" s="276" t="str">
        <f t="shared" si="7"/>
        <v/>
      </c>
      <c r="K36" s="276" t="str">
        <f t="shared" si="7"/>
        <v/>
      </c>
      <c r="L36" s="276" t="str">
        <f t="shared" si="7"/>
        <v/>
      </c>
      <c r="M36" s="276" t="str">
        <f t="shared" si="7"/>
        <v/>
      </c>
      <c r="N36" s="276" t="str">
        <f t="shared" si="7"/>
        <v/>
      </c>
      <c r="O36" s="276" t="str">
        <f t="shared" si="7"/>
        <v/>
      </c>
      <c r="P36" s="276" t="str">
        <f t="shared" si="7"/>
        <v/>
      </c>
      <c r="Q36" s="276" t="str">
        <f t="shared" si="7"/>
        <v/>
      </c>
      <c r="R36" s="276" t="str">
        <f t="shared" si="7"/>
        <v/>
      </c>
      <c r="S36" s="276" t="str">
        <f t="shared" si="7"/>
        <v/>
      </c>
      <c r="T36" s="276" t="str">
        <f t="shared" si="6"/>
        <v/>
      </c>
      <c r="U36" s="276" t="str">
        <f t="shared" si="6"/>
        <v/>
      </c>
      <c r="V36" s="276" t="str">
        <f t="shared" si="6"/>
        <v/>
      </c>
      <c r="W36" s="276" t="str">
        <f t="shared" si="6"/>
        <v/>
      </c>
      <c r="X36" s="276" t="str">
        <f t="shared" si="6"/>
        <v/>
      </c>
      <c r="Y36" s="276" t="str">
        <f t="shared" si="6"/>
        <v/>
      </c>
      <c r="Z36" s="277">
        <f t="shared" si="5"/>
        <v>0</v>
      </c>
    </row>
    <row r="37" spans="1:26" ht="18" customHeight="1" x14ac:dyDescent="0.45">
      <c r="A37" s="160" t="s">
        <v>16</v>
      </c>
      <c r="B37" s="380">
        <f>SUM(B38:B46)</f>
        <v>0</v>
      </c>
      <c r="C37" s="490"/>
      <c r="D37" s="212"/>
      <c r="E37" s="212"/>
      <c r="F37" s="212"/>
      <c r="G37" s="212"/>
      <c r="H37" s="212"/>
      <c r="I37" s="212"/>
      <c r="J37" s="212"/>
      <c r="K37" s="212"/>
      <c r="L37" s="212"/>
      <c r="M37" s="212"/>
      <c r="N37" s="212"/>
      <c r="O37" s="212"/>
      <c r="P37" s="212"/>
      <c r="Q37" s="212"/>
      <c r="R37" s="212"/>
      <c r="S37" s="212"/>
      <c r="T37" s="212"/>
      <c r="U37" s="212"/>
      <c r="V37" s="212"/>
      <c r="W37" s="212"/>
      <c r="X37" s="212"/>
      <c r="Y37" s="212"/>
      <c r="Z37" s="277"/>
    </row>
    <row r="38" spans="1:26" ht="18" customHeight="1" x14ac:dyDescent="0.45">
      <c r="A38" s="161" t="s">
        <v>17</v>
      </c>
      <c r="B38" s="570"/>
      <c r="C38" s="210"/>
      <c r="D38" s="276" t="str">
        <f t="shared" ref="D38:S44" si="8">IF($B38="","",IF(D$13="N/A",(D$12/$Z$12)*$B38,(D$13/$Z$13)*$B38))</f>
        <v/>
      </c>
      <c r="E38" s="276" t="str">
        <f t="shared" si="8"/>
        <v/>
      </c>
      <c r="F38" s="276" t="str">
        <f t="shared" si="8"/>
        <v/>
      </c>
      <c r="G38" s="276" t="str">
        <f t="shared" si="8"/>
        <v/>
      </c>
      <c r="H38" s="276" t="str">
        <f t="shared" si="8"/>
        <v/>
      </c>
      <c r="I38" s="276" t="str">
        <f t="shared" si="8"/>
        <v/>
      </c>
      <c r="J38" s="276" t="str">
        <f t="shared" si="8"/>
        <v/>
      </c>
      <c r="K38" s="276" t="str">
        <f t="shared" si="8"/>
        <v/>
      </c>
      <c r="L38" s="276" t="str">
        <f t="shared" si="8"/>
        <v/>
      </c>
      <c r="M38" s="276" t="str">
        <f t="shared" si="8"/>
        <v/>
      </c>
      <c r="N38" s="276" t="str">
        <f t="shared" si="8"/>
        <v/>
      </c>
      <c r="O38" s="276" t="str">
        <f t="shared" si="8"/>
        <v/>
      </c>
      <c r="P38" s="276" t="str">
        <f t="shared" si="8"/>
        <v/>
      </c>
      <c r="Q38" s="276" t="str">
        <f t="shared" si="8"/>
        <v/>
      </c>
      <c r="R38" s="276" t="str">
        <f t="shared" si="8"/>
        <v/>
      </c>
      <c r="S38" s="276" t="str">
        <f t="shared" si="8"/>
        <v/>
      </c>
      <c r="T38" s="276" t="str">
        <f t="shared" ref="T38:Y44" si="9">IF($B38="","",IF(T$13="N/A",(T$12/$Z$12)*$B38,(T$13/$Z$13)*$B38))</f>
        <v/>
      </c>
      <c r="U38" s="276" t="str">
        <f t="shared" si="9"/>
        <v/>
      </c>
      <c r="V38" s="276" t="str">
        <f t="shared" si="9"/>
        <v/>
      </c>
      <c r="W38" s="276" t="str">
        <f t="shared" si="9"/>
        <v/>
      </c>
      <c r="X38" s="276" t="str">
        <f t="shared" si="9"/>
        <v/>
      </c>
      <c r="Y38" s="276" t="str">
        <f t="shared" si="9"/>
        <v/>
      </c>
      <c r="Z38" s="277">
        <f>SUM(D38:Y38)</f>
        <v>0</v>
      </c>
    </row>
    <row r="39" spans="1:26" ht="18" customHeight="1" x14ac:dyDescent="0.45">
      <c r="A39" s="551" t="str">
        <f>'B-Total Shared Costs All Ctrs'!A39</f>
        <v>List Other Common Identifier Costs</v>
      </c>
      <c r="B39" s="570"/>
      <c r="C39" s="210"/>
      <c r="D39" s="276" t="str">
        <f t="shared" si="8"/>
        <v/>
      </c>
      <c r="E39" s="276" t="str">
        <f t="shared" si="8"/>
        <v/>
      </c>
      <c r="F39" s="276" t="str">
        <f t="shared" si="8"/>
        <v/>
      </c>
      <c r="G39" s="276" t="str">
        <f t="shared" si="8"/>
        <v/>
      </c>
      <c r="H39" s="276" t="str">
        <f t="shared" si="8"/>
        <v/>
      </c>
      <c r="I39" s="276" t="str">
        <f t="shared" si="8"/>
        <v/>
      </c>
      <c r="J39" s="276" t="str">
        <f t="shared" si="8"/>
        <v/>
      </c>
      <c r="K39" s="276" t="str">
        <f t="shared" si="8"/>
        <v/>
      </c>
      <c r="L39" s="276" t="str">
        <f t="shared" si="8"/>
        <v/>
      </c>
      <c r="M39" s="276" t="str">
        <f t="shared" si="8"/>
        <v/>
      </c>
      <c r="N39" s="276" t="str">
        <f t="shared" si="8"/>
        <v/>
      </c>
      <c r="O39" s="276" t="str">
        <f t="shared" si="8"/>
        <v/>
      </c>
      <c r="P39" s="276" t="str">
        <f t="shared" si="8"/>
        <v/>
      </c>
      <c r="Q39" s="276" t="str">
        <f t="shared" si="8"/>
        <v/>
      </c>
      <c r="R39" s="276" t="str">
        <f t="shared" si="8"/>
        <v/>
      </c>
      <c r="S39" s="276" t="str">
        <f t="shared" si="8"/>
        <v/>
      </c>
      <c r="T39" s="276" t="str">
        <f t="shared" si="9"/>
        <v/>
      </c>
      <c r="U39" s="276" t="str">
        <f t="shared" si="9"/>
        <v/>
      </c>
      <c r="V39" s="276" t="str">
        <f t="shared" si="9"/>
        <v/>
      </c>
      <c r="W39" s="276" t="str">
        <f t="shared" si="9"/>
        <v/>
      </c>
      <c r="X39" s="276" t="str">
        <f t="shared" si="9"/>
        <v/>
      </c>
      <c r="Y39" s="276" t="str">
        <f t="shared" si="9"/>
        <v/>
      </c>
      <c r="Z39" s="277">
        <f t="shared" ref="Z39:Z43" si="10">SUM(D39:Y39)</f>
        <v>0</v>
      </c>
    </row>
    <row r="40" spans="1:26" ht="18" customHeight="1" x14ac:dyDescent="0.45">
      <c r="A40" s="551" t="str">
        <f>'B-Total Shared Costs All Ctrs'!A40</f>
        <v>K - Customize Other Common Identifier Costs</v>
      </c>
      <c r="B40" s="570"/>
      <c r="C40" s="210"/>
      <c r="D40" s="276" t="str">
        <f t="shared" si="8"/>
        <v/>
      </c>
      <c r="E40" s="276" t="str">
        <f t="shared" si="8"/>
        <v/>
      </c>
      <c r="F40" s="276" t="str">
        <f t="shared" si="8"/>
        <v/>
      </c>
      <c r="G40" s="276" t="str">
        <f t="shared" si="8"/>
        <v/>
      </c>
      <c r="H40" s="276" t="str">
        <f t="shared" si="8"/>
        <v/>
      </c>
      <c r="I40" s="276" t="str">
        <f t="shared" si="8"/>
        <v/>
      </c>
      <c r="J40" s="276" t="str">
        <f t="shared" si="8"/>
        <v/>
      </c>
      <c r="K40" s="276" t="str">
        <f t="shared" si="8"/>
        <v/>
      </c>
      <c r="L40" s="276" t="str">
        <f t="shared" si="8"/>
        <v/>
      </c>
      <c r="M40" s="276" t="str">
        <f t="shared" si="8"/>
        <v/>
      </c>
      <c r="N40" s="276" t="str">
        <f t="shared" si="8"/>
        <v/>
      </c>
      <c r="O40" s="276" t="str">
        <f t="shared" si="8"/>
        <v/>
      </c>
      <c r="P40" s="276" t="str">
        <f t="shared" si="8"/>
        <v/>
      </c>
      <c r="Q40" s="276" t="str">
        <f t="shared" si="8"/>
        <v/>
      </c>
      <c r="R40" s="276" t="str">
        <f t="shared" si="8"/>
        <v/>
      </c>
      <c r="S40" s="276" t="str">
        <f t="shared" si="8"/>
        <v/>
      </c>
      <c r="T40" s="276" t="str">
        <f t="shared" si="9"/>
        <v/>
      </c>
      <c r="U40" s="276" t="str">
        <f t="shared" si="9"/>
        <v/>
      </c>
      <c r="V40" s="276" t="str">
        <f t="shared" si="9"/>
        <v/>
      </c>
      <c r="W40" s="276" t="str">
        <f t="shared" si="9"/>
        <v/>
      </c>
      <c r="X40" s="276" t="str">
        <f t="shared" si="9"/>
        <v/>
      </c>
      <c r="Y40" s="276" t="str">
        <f t="shared" si="9"/>
        <v/>
      </c>
      <c r="Z40" s="277">
        <f t="shared" si="10"/>
        <v>0</v>
      </c>
    </row>
    <row r="41" spans="1:26" ht="18" customHeight="1" x14ac:dyDescent="0.45">
      <c r="A41" s="551" t="str">
        <f>'B-Total Shared Costs All Ctrs'!A41</f>
        <v>L - Customize Other Common Identifier Costs</v>
      </c>
      <c r="B41" s="570"/>
      <c r="C41" s="210"/>
      <c r="D41" s="276" t="str">
        <f t="shared" si="8"/>
        <v/>
      </c>
      <c r="E41" s="276" t="str">
        <f t="shared" si="8"/>
        <v/>
      </c>
      <c r="F41" s="276" t="str">
        <f t="shared" si="8"/>
        <v/>
      </c>
      <c r="G41" s="276" t="str">
        <f t="shared" si="8"/>
        <v/>
      </c>
      <c r="H41" s="276" t="str">
        <f t="shared" si="8"/>
        <v/>
      </c>
      <c r="I41" s="276" t="str">
        <f t="shared" si="8"/>
        <v/>
      </c>
      <c r="J41" s="276" t="str">
        <f t="shared" si="8"/>
        <v/>
      </c>
      <c r="K41" s="276" t="str">
        <f t="shared" si="8"/>
        <v/>
      </c>
      <c r="L41" s="276" t="str">
        <f t="shared" si="8"/>
        <v/>
      </c>
      <c r="M41" s="276" t="str">
        <f t="shared" si="8"/>
        <v/>
      </c>
      <c r="N41" s="276" t="str">
        <f t="shared" si="8"/>
        <v/>
      </c>
      <c r="O41" s="276" t="str">
        <f t="shared" si="8"/>
        <v/>
      </c>
      <c r="P41" s="276" t="str">
        <f t="shared" si="8"/>
        <v/>
      </c>
      <c r="Q41" s="276" t="str">
        <f t="shared" si="8"/>
        <v/>
      </c>
      <c r="R41" s="276" t="str">
        <f t="shared" si="8"/>
        <v/>
      </c>
      <c r="S41" s="276" t="str">
        <f t="shared" si="8"/>
        <v/>
      </c>
      <c r="T41" s="276" t="str">
        <f t="shared" si="9"/>
        <v/>
      </c>
      <c r="U41" s="276" t="str">
        <f t="shared" si="9"/>
        <v/>
      </c>
      <c r="V41" s="276" t="str">
        <f t="shared" si="9"/>
        <v/>
      </c>
      <c r="W41" s="276" t="str">
        <f t="shared" si="9"/>
        <v/>
      </c>
      <c r="X41" s="276" t="str">
        <f t="shared" si="9"/>
        <v/>
      </c>
      <c r="Y41" s="276" t="str">
        <f t="shared" si="9"/>
        <v/>
      </c>
      <c r="Z41" s="277">
        <f t="shared" si="10"/>
        <v>0</v>
      </c>
    </row>
    <row r="42" spans="1:26" ht="18" customHeight="1" x14ac:dyDescent="0.45">
      <c r="A42" s="551" t="str">
        <f>'B-Total Shared Costs All Ctrs'!A42</f>
        <v>M - Customize Other Common Identifier Costs</v>
      </c>
      <c r="B42" s="570"/>
      <c r="C42" s="210"/>
      <c r="D42" s="276" t="str">
        <f t="shared" si="8"/>
        <v/>
      </c>
      <c r="E42" s="276" t="str">
        <f t="shared" si="8"/>
        <v/>
      </c>
      <c r="F42" s="276" t="str">
        <f t="shared" si="8"/>
        <v/>
      </c>
      <c r="G42" s="276" t="str">
        <f t="shared" si="8"/>
        <v/>
      </c>
      <c r="H42" s="276" t="str">
        <f t="shared" si="8"/>
        <v/>
      </c>
      <c r="I42" s="276" t="str">
        <f t="shared" si="8"/>
        <v/>
      </c>
      <c r="J42" s="276" t="str">
        <f t="shared" si="8"/>
        <v/>
      </c>
      <c r="K42" s="276" t="str">
        <f t="shared" si="8"/>
        <v/>
      </c>
      <c r="L42" s="276" t="str">
        <f t="shared" si="8"/>
        <v/>
      </c>
      <c r="M42" s="276" t="str">
        <f t="shared" si="8"/>
        <v/>
      </c>
      <c r="N42" s="276" t="str">
        <f t="shared" si="8"/>
        <v/>
      </c>
      <c r="O42" s="276" t="str">
        <f t="shared" si="8"/>
        <v/>
      </c>
      <c r="P42" s="276" t="str">
        <f t="shared" si="8"/>
        <v/>
      </c>
      <c r="Q42" s="276" t="str">
        <f t="shared" si="8"/>
        <v/>
      </c>
      <c r="R42" s="276" t="str">
        <f t="shared" si="8"/>
        <v/>
      </c>
      <c r="S42" s="276" t="str">
        <f t="shared" si="8"/>
        <v/>
      </c>
      <c r="T42" s="276" t="str">
        <f t="shared" si="9"/>
        <v/>
      </c>
      <c r="U42" s="276" t="str">
        <f t="shared" si="9"/>
        <v/>
      </c>
      <c r="V42" s="276" t="str">
        <f t="shared" si="9"/>
        <v/>
      </c>
      <c r="W42" s="276" t="str">
        <f t="shared" si="9"/>
        <v/>
      </c>
      <c r="X42" s="276" t="str">
        <f t="shared" si="9"/>
        <v/>
      </c>
      <c r="Y42" s="276" t="str">
        <f t="shared" si="9"/>
        <v/>
      </c>
      <c r="Z42" s="277">
        <f t="shared" si="10"/>
        <v>0</v>
      </c>
    </row>
    <row r="43" spans="1:26" ht="18" customHeight="1" x14ac:dyDescent="0.45">
      <c r="A43" s="551" t="str">
        <f>'B-Total Shared Costs All Ctrs'!A43</f>
        <v>N - Customize Other Common Identifier Costs</v>
      </c>
      <c r="B43" s="570"/>
      <c r="C43" s="210"/>
      <c r="D43" s="276" t="str">
        <f t="shared" si="8"/>
        <v/>
      </c>
      <c r="E43" s="276" t="str">
        <f t="shared" si="8"/>
        <v/>
      </c>
      <c r="F43" s="276" t="str">
        <f t="shared" si="8"/>
        <v/>
      </c>
      <c r="G43" s="276" t="str">
        <f t="shared" si="8"/>
        <v/>
      </c>
      <c r="H43" s="276" t="str">
        <f t="shared" si="8"/>
        <v/>
      </c>
      <c r="I43" s="276" t="str">
        <f t="shared" si="8"/>
        <v/>
      </c>
      <c r="J43" s="276" t="str">
        <f t="shared" si="8"/>
        <v/>
      </c>
      <c r="K43" s="276" t="str">
        <f t="shared" si="8"/>
        <v/>
      </c>
      <c r="L43" s="276" t="str">
        <f t="shared" si="8"/>
        <v/>
      </c>
      <c r="M43" s="276" t="str">
        <f t="shared" si="8"/>
        <v/>
      </c>
      <c r="N43" s="276" t="str">
        <f t="shared" si="8"/>
        <v/>
      </c>
      <c r="O43" s="276" t="str">
        <f t="shared" si="8"/>
        <v/>
      </c>
      <c r="P43" s="276" t="str">
        <f t="shared" si="8"/>
        <v/>
      </c>
      <c r="Q43" s="276" t="str">
        <f t="shared" si="8"/>
        <v/>
      </c>
      <c r="R43" s="276" t="str">
        <f t="shared" si="8"/>
        <v/>
      </c>
      <c r="S43" s="276" t="str">
        <f t="shared" si="8"/>
        <v/>
      </c>
      <c r="T43" s="276" t="str">
        <f t="shared" si="9"/>
        <v/>
      </c>
      <c r="U43" s="276" t="str">
        <f t="shared" si="9"/>
        <v/>
      </c>
      <c r="V43" s="276" t="str">
        <f t="shared" si="9"/>
        <v/>
      </c>
      <c r="W43" s="276" t="str">
        <f t="shared" si="9"/>
        <v/>
      </c>
      <c r="X43" s="276" t="str">
        <f t="shared" si="9"/>
        <v/>
      </c>
      <c r="Y43" s="276" t="str">
        <f t="shared" si="9"/>
        <v/>
      </c>
      <c r="Z43" s="277">
        <f t="shared" si="10"/>
        <v>0</v>
      </c>
    </row>
    <row r="44" spans="1:26" ht="18" customHeight="1" x14ac:dyDescent="0.45">
      <c r="A44" s="551" t="str">
        <f>'B-Total Shared Costs All Ctrs'!A44</f>
        <v>O - Customize Other Common Identifier Costs</v>
      </c>
      <c r="B44" s="570"/>
      <c r="C44" s="210"/>
      <c r="D44" s="276" t="str">
        <f t="shared" si="8"/>
        <v/>
      </c>
      <c r="E44" s="276" t="str">
        <f t="shared" si="8"/>
        <v/>
      </c>
      <c r="F44" s="276" t="str">
        <f t="shared" si="8"/>
        <v/>
      </c>
      <c r="G44" s="276" t="str">
        <f t="shared" si="8"/>
        <v/>
      </c>
      <c r="H44" s="276" t="str">
        <f t="shared" si="8"/>
        <v/>
      </c>
      <c r="I44" s="276" t="str">
        <f t="shared" si="8"/>
        <v/>
      </c>
      <c r="J44" s="276" t="str">
        <f t="shared" si="8"/>
        <v/>
      </c>
      <c r="K44" s="276" t="str">
        <f t="shared" si="8"/>
        <v/>
      </c>
      <c r="L44" s="276" t="str">
        <f t="shared" si="8"/>
        <v/>
      </c>
      <c r="M44" s="276" t="str">
        <f t="shared" si="8"/>
        <v/>
      </c>
      <c r="N44" s="276" t="str">
        <f t="shared" si="8"/>
        <v/>
      </c>
      <c r="O44" s="276" t="str">
        <f t="shared" si="8"/>
        <v/>
      </c>
      <c r="P44" s="276" t="str">
        <f t="shared" si="8"/>
        <v/>
      </c>
      <c r="Q44" s="276" t="str">
        <f t="shared" si="8"/>
        <v/>
      </c>
      <c r="R44" s="276" t="str">
        <f t="shared" si="8"/>
        <v/>
      </c>
      <c r="S44" s="276" t="str">
        <f t="shared" si="8"/>
        <v/>
      </c>
      <c r="T44" s="276" t="str">
        <f t="shared" si="9"/>
        <v/>
      </c>
      <c r="U44" s="276" t="str">
        <f t="shared" si="9"/>
        <v/>
      </c>
      <c r="V44" s="276" t="str">
        <f t="shared" si="9"/>
        <v/>
      </c>
      <c r="W44" s="276" t="str">
        <f t="shared" si="9"/>
        <v/>
      </c>
      <c r="X44" s="276" t="str">
        <f t="shared" si="9"/>
        <v/>
      </c>
      <c r="Y44" s="276" t="str">
        <f t="shared" si="9"/>
        <v/>
      </c>
      <c r="Z44" s="277">
        <f>SUM(D44:Y44)</f>
        <v>0</v>
      </c>
    </row>
    <row r="45" spans="1:26" ht="18" hidden="1" customHeight="1" outlineLevel="1" x14ac:dyDescent="0.45">
      <c r="A45" s="161" t="s">
        <v>76</v>
      </c>
      <c r="B45" s="571"/>
      <c r="C45" s="210"/>
      <c r="D45" s="207" t="str">
        <f t="shared" ref="D45:S46" si="11">IF($B45="","",IF(D$13="N/A",(D$12/$Z$12)*$B45,(D$13/$Z$13)*$B45))</f>
        <v/>
      </c>
      <c r="E45" s="207" t="str">
        <f t="shared" si="11"/>
        <v/>
      </c>
      <c r="F45" s="207" t="str">
        <f t="shared" si="11"/>
        <v/>
      </c>
      <c r="G45" s="207" t="str">
        <f t="shared" si="11"/>
        <v/>
      </c>
      <c r="H45" s="207" t="str">
        <f t="shared" si="11"/>
        <v/>
      </c>
      <c r="I45" s="207" t="str">
        <f t="shared" si="11"/>
        <v/>
      </c>
      <c r="J45" s="207" t="str">
        <f t="shared" si="11"/>
        <v/>
      </c>
      <c r="K45" s="207" t="str">
        <f t="shared" si="11"/>
        <v/>
      </c>
      <c r="L45" s="207" t="str">
        <f t="shared" si="11"/>
        <v/>
      </c>
      <c r="M45" s="207" t="str">
        <f t="shared" si="11"/>
        <v/>
      </c>
      <c r="N45" s="207" t="str">
        <f t="shared" si="11"/>
        <v/>
      </c>
      <c r="O45" s="207" t="str">
        <f t="shared" si="11"/>
        <v/>
      </c>
      <c r="P45" s="207" t="str">
        <f t="shared" si="11"/>
        <v/>
      </c>
      <c r="Q45" s="207" t="str">
        <f t="shared" si="11"/>
        <v/>
      </c>
      <c r="R45" s="207" t="str">
        <f t="shared" si="11"/>
        <v/>
      </c>
      <c r="S45" s="207" t="str">
        <f t="shared" si="11"/>
        <v/>
      </c>
      <c r="T45" s="207" t="str">
        <f t="shared" ref="T45:V46" si="12">IF($B45="","",IF(T$13="N/A",(T$12/$Z$12)*$B45,(T$13/$Z$13)*$B45))</f>
        <v/>
      </c>
      <c r="U45" s="207" t="str">
        <f t="shared" si="12"/>
        <v/>
      </c>
      <c r="V45" s="207" t="str">
        <f t="shared" si="12"/>
        <v/>
      </c>
      <c r="W45" s="207"/>
      <c r="X45" s="207"/>
      <c r="Y45" s="207" t="str">
        <f>IF($B45="","",IF(Y$13="N/A",(W$12/$Z$12)*$B45,(Y$13/$Z$13)*$B45))</f>
        <v/>
      </c>
      <c r="Z45" s="277">
        <f>SUM(D45:Y45)</f>
        <v>0</v>
      </c>
    </row>
    <row r="46" spans="1:26" ht="18" hidden="1" customHeight="1" outlineLevel="1" x14ac:dyDescent="0.45">
      <c r="A46" s="161" t="s">
        <v>76</v>
      </c>
      <c r="B46" s="571"/>
      <c r="C46" s="210"/>
      <c r="D46" s="207" t="str">
        <f t="shared" si="11"/>
        <v/>
      </c>
      <c r="E46" s="207" t="str">
        <f t="shared" si="11"/>
        <v/>
      </c>
      <c r="F46" s="207" t="str">
        <f t="shared" si="11"/>
        <v/>
      </c>
      <c r="G46" s="207" t="str">
        <f t="shared" si="11"/>
        <v/>
      </c>
      <c r="H46" s="207" t="str">
        <f t="shared" si="11"/>
        <v/>
      </c>
      <c r="I46" s="207" t="str">
        <f t="shared" si="11"/>
        <v/>
      </c>
      <c r="J46" s="207" t="str">
        <f t="shared" si="11"/>
        <v/>
      </c>
      <c r="K46" s="207" t="str">
        <f t="shared" si="11"/>
        <v/>
      </c>
      <c r="L46" s="207" t="str">
        <f t="shared" si="11"/>
        <v/>
      </c>
      <c r="M46" s="207" t="str">
        <f t="shared" si="11"/>
        <v/>
      </c>
      <c r="N46" s="207" t="str">
        <f t="shared" si="11"/>
        <v/>
      </c>
      <c r="O46" s="207" t="str">
        <f t="shared" si="11"/>
        <v/>
      </c>
      <c r="P46" s="207" t="str">
        <f t="shared" si="11"/>
        <v/>
      </c>
      <c r="Q46" s="207" t="str">
        <f t="shared" si="11"/>
        <v/>
      </c>
      <c r="R46" s="207" t="str">
        <f t="shared" si="11"/>
        <v/>
      </c>
      <c r="S46" s="207" t="str">
        <f t="shared" si="11"/>
        <v/>
      </c>
      <c r="T46" s="207" t="str">
        <f t="shared" si="12"/>
        <v/>
      </c>
      <c r="U46" s="207" t="str">
        <f t="shared" si="12"/>
        <v/>
      </c>
      <c r="V46" s="207" t="str">
        <f t="shared" si="12"/>
        <v/>
      </c>
      <c r="W46" s="207"/>
      <c r="X46" s="207"/>
      <c r="Y46" s="207" t="str">
        <f>IF($B46="","",IF(Y$13="N/A",(W$12/$Z$12)*$B46,(Y$13/$Z$13)*$B46))</f>
        <v/>
      </c>
      <c r="Z46" s="277">
        <f>SUM(D46:Y46)</f>
        <v>0</v>
      </c>
    </row>
    <row r="47" spans="1:26" ht="18" customHeight="1" collapsed="1" x14ac:dyDescent="0.45">
      <c r="A47" s="160" t="s">
        <v>18</v>
      </c>
      <c r="B47" s="380">
        <f>SUM(B48:B53)</f>
        <v>0</v>
      </c>
      <c r="C47" s="490"/>
      <c r="D47" s="212"/>
      <c r="E47" s="212"/>
      <c r="F47" s="212"/>
      <c r="G47" s="212"/>
      <c r="H47" s="212"/>
      <c r="I47" s="212"/>
      <c r="J47" s="212"/>
      <c r="K47" s="212"/>
      <c r="L47" s="212"/>
      <c r="M47" s="212"/>
      <c r="N47" s="212"/>
      <c r="O47" s="212"/>
      <c r="P47" s="212"/>
      <c r="Q47" s="212"/>
      <c r="R47" s="212"/>
      <c r="S47" s="212"/>
      <c r="T47" s="212"/>
      <c r="U47" s="212"/>
      <c r="V47" s="212"/>
      <c r="W47" s="212"/>
      <c r="X47" s="212"/>
      <c r="Y47" s="212"/>
      <c r="Z47" s="277"/>
    </row>
    <row r="48" spans="1:26" ht="18" customHeight="1" x14ac:dyDescent="0.45">
      <c r="A48" s="551" t="str">
        <f>'B-Total Shared Costs All Ctrs'!A48</f>
        <v>List Other Infrastructure Costs</v>
      </c>
      <c r="B48" s="570"/>
      <c r="C48" s="210"/>
      <c r="D48" s="276" t="str">
        <f t="shared" ref="D48:S53" si="13">IF($B48="","",IF(D$13="N/A",(D$12/$Z$12)*$B48,(D$13/$Z$13)*$B48))</f>
        <v/>
      </c>
      <c r="E48" s="276" t="str">
        <f t="shared" si="13"/>
        <v/>
      </c>
      <c r="F48" s="276" t="str">
        <f t="shared" si="13"/>
        <v/>
      </c>
      <c r="G48" s="276" t="str">
        <f t="shared" si="13"/>
        <v/>
      </c>
      <c r="H48" s="276" t="str">
        <f t="shared" si="13"/>
        <v/>
      </c>
      <c r="I48" s="276" t="str">
        <f t="shared" si="13"/>
        <v/>
      </c>
      <c r="J48" s="276" t="str">
        <f t="shared" si="13"/>
        <v/>
      </c>
      <c r="K48" s="276" t="str">
        <f t="shared" si="13"/>
        <v/>
      </c>
      <c r="L48" s="276" t="str">
        <f t="shared" si="13"/>
        <v/>
      </c>
      <c r="M48" s="276" t="str">
        <f t="shared" si="13"/>
        <v/>
      </c>
      <c r="N48" s="276" t="str">
        <f t="shared" si="13"/>
        <v/>
      </c>
      <c r="O48" s="276" t="str">
        <f t="shared" si="13"/>
        <v/>
      </c>
      <c r="P48" s="276" t="str">
        <f t="shared" si="13"/>
        <v/>
      </c>
      <c r="Q48" s="276" t="str">
        <f t="shared" si="13"/>
        <v/>
      </c>
      <c r="R48" s="276" t="str">
        <f t="shared" si="13"/>
        <v/>
      </c>
      <c r="S48" s="276" t="str">
        <f t="shared" si="13"/>
        <v/>
      </c>
      <c r="T48" s="276" t="str">
        <f t="shared" ref="T48:Y53" si="14">IF($B48="","",IF(T$13="N/A",(T$12/$Z$12)*$B48,(T$13/$Z$13)*$B48))</f>
        <v/>
      </c>
      <c r="U48" s="276" t="str">
        <f t="shared" si="14"/>
        <v/>
      </c>
      <c r="V48" s="276" t="str">
        <f t="shared" si="14"/>
        <v/>
      </c>
      <c r="W48" s="276" t="str">
        <f t="shared" si="14"/>
        <v/>
      </c>
      <c r="X48" s="276" t="str">
        <f t="shared" si="14"/>
        <v/>
      </c>
      <c r="Y48" s="276" t="str">
        <f t="shared" si="14"/>
        <v/>
      </c>
      <c r="Z48" s="277">
        <f>SUM(D48:Y48)</f>
        <v>0</v>
      </c>
    </row>
    <row r="49" spans="1:26" ht="18" customHeight="1" outlineLevel="1" x14ac:dyDescent="0.45">
      <c r="A49" s="551" t="str">
        <f>'B-Total Shared Costs All Ctrs'!A49</f>
        <v>P - Customize Other Infrastructure Cost</v>
      </c>
      <c r="B49" s="570"/>
      <c r="C49" s="210"/>
      <c r="D49" s="276" t="str">
        <f t="shared" si="13"/>
        <v/>
      </c>
      <c r="E49" s="276" t="str">
        <f t="shared" si="13"/>
        <v/>
      </c>
      <c r="F49" s="276" t="str">
        <f t="shared" si="13"/>
        <v/>
      </c>
      <c r="G49" s="276" t="str">
        <f t="shared" si="13"/>
        <v/>
      </c>
      <c r="H49" s="276" t="str">
        <f t="shared" si="13"/>
        <v/>
      </c>
      <c r="I49" s="276" t="str">
        <f t="shared" si="13"/>
        <v/>
      </c>
      <c r="J49" s="276" t="str">
        <f t="shared" si="13"/>
        <v/>
      </c>
      <c r="K49" s="276" t="str">
        <f t="shared" si="13"/>
        <v/>
      </c>
      <c r="L49" s="276" t="str">
        <f t="shared" si="13"/>
        <v/>
      </c>
      <c r="M49" s="276" t="str">
        <f t="shared" si="13"/>
        <v/>
      </c>
      <c r="N49" s="276" t="str">
        <f t="shared" si="13"/>
        <v/>
      </c>
      <c r="O49" s="276" t="str">
        <f t="shared" si="13"/>
        <v/>
      </c>
      <c r="P49" s="276" t="str">
        <f t="shared" si="13"/>
        <v/>
      </c>
      <c r="Q49" s="276" t="str">
        <f t="shared" si="13"/>
        <v/>
      </c>
      <c r="R49" s="276" t="str">
        <f t="shared" si="13"/>
        <v/>
      </c>
      <c r="S49" s="276" t="str">
        <f t="shared" si="13"/>
        <v/>
      </c>
      <c r="T49" s="276" t="str">
        <f t="shared" si="14"/>
        <v/>
      </c>
      <c r="U49" s="276" t="str">
        <f t="shared" si="14"/>
        <v/>
      </c>
      <c r="V49" s="276" t="str">
        <f t="shared" si="14"/>
        <v/>
      </c>
      <c r="W49" s="276" t="str">
        <f t="shared" si="14"/>
        <v/>
      </c>
      <c r="X49" s="276" t="str">
        <f t="shared" si="14"/>
        <v/>
      </c>
      <c r="Y49" s="276" t="str">
        <f t="shared" si="14"/>
        <v/>
      </c>
      <c r="Z49" s="277">
        <f>SUM(D49:Y49)</f>
        <v>0</v>
      </c>
    </row>
    <row r="50" spans="1:26" ht="18" customHeight="1" outlineLevel="1" x14ac:dyDescent="0.45">
      <c r="A50" s="551" t="str">
        <f>'B-Total Shared Costs All Ctrs'!A50</f>
        <v>Q - Customize Other Infrastructure Cost</v>
      </c>
      <c r="B50" s="570"/>
      <c r="C50" s="210"/>
      <c r="D50" s="276" t="str">
        <f t="shared" si="13"/>
        <v/>
      </c>
      <c r="E50" s="276" t="str">
        <f t="shared" si="13"/>
        <v/>
      </c>
      <c r="F50" s="276" t="str">
        <f t="shared" si="13"/>
        <v/>
      </c>
      <c r="G50" s="276" t="str">
        <f t="shared" si="13"/>
        <v/>
      </c>
      <c r="H50" s="276" t="str">
        <f t="shared" si="13"/>
        <v/>
      </c>
      <c r="I50" s="276" t="str">
        <f t="shared" si="13"/>
        <v/>
      </c>
      <c r="J50" s="276" t="str">
        <f t="shared" si="13"/>
        <v/>
      </c>
      <c r="K50" s="276" t="str">
        <f t="shared" si="13"/>
        <v/>
      </c>
      <c r="L50" s="276" t="str">
        <f t="shared" si="13"/>
        <v/>
      </c>
      <c r="M50" s="276" t="str">
        <f t="shared" si="13"/>
        <v/>
      </c>
      <c r="N50" s="276" t="str">
        <f t="shared" si="13"/>
        <v/>
      </c>
      <c r="O50" s="276" t="str">
        <f t="shared" si="13"/>
        <v/>
      </c>
      <c r="P50" s="276" t="str">
        <f t="shared" si="13"/>
        <v/>
      </c>
      <c r="Q50" s="276" t="str">
        <f t="shared" si="13"/>
        <v/>
      </c>
      <c r="R50" s="276" t="str">
        <f t="shared" si="13"/>
        <v/>
      </c>
      <c r="S50" s="276" t="str">
        <f t="shared" si="13"/>
        <v/>
      </c>
      <c r="T50" s="276" t="str">
        <f t="shared" si="14"/>
        <v/>
      </c>
      <c r="U50" s="276" t="str">
        <f t="shared" si="14"/>
        <v/>
      </c>
      <c r="V50" s="276" t="str">
        <f t="shared" si="14"/>
        <v/>
      </c>
      <c r="W50" s="276" t="str">
        <f t="shared" si="14"/>
        <v/>
      </c>
      <c r="X50" s="276" t="str">
        <f t="shared" si="14"/>
        <v/>
      </c>
      <c r="Y50" s="276" t="str">
        <f t="shared" si="14"/>
        <v/>
      </c>
      <c r="Z50" s="277">
        <f t="shared" ref="Z50:Z52" si="15">SUM(D50:Y50)</f>
        <v>0</v>
      </c>
    </row>
    <row r="51" spans="1:26" ht="18" customHeight="1" outlineLevel="1" x14ac:dyDescent="0.45">
      <c r="A51" s="551" t="str">
        <f>'B-Total Shared Costs All Ctrs'!A51</f>
        <v>R - Customize Other Infrastructure Cost</v>
      </c>
      <c r="B51" s="570"/>
      <c r="C51" s="210"/>
      <c r="D51" s="276" t="str">
        <f t="shared" si="13"/>
        <v/>
      </c>
      <c r="E51" s="276" t="str">
        <f t="shared" si="13"/>
        <v/>
      </c>
      <c r="F51" s="276" t="str">
        <f t="shared" si="13"/>
        <v/>
      </c>
      <c r="G51" s="276" t="str">
        <f t="shared" si="13"/>
        <v/>
      </c>
      <c r="H51" s="276" t="str">
        <f t="shared" si="13"/>
        <v/>
      </c>
      <c r="I51" s="276" t="str">
        <f t="shared" si="13"/>
        <v/>
      </c>
      <c r="J51" s="276" t="str">
        <f t="shared" si="13"/>
        <v/>
      </c>
      <c r="K51" s="276" t="str">
        <f t="shared" si="13"/>
        <v/>
      </c>
      <c r="L51" s="276" t="str">
        <f t="shared" si="13"/>
        <v/>
      </c>
      <c r="M51" s="276" t="str">
        <f t="shared" si="13"/>
        <v/>
      </c>
      <c r="N51" s="276" t="str">
        <f t="shared" si="13"/>
        <v/>
      </c>
      <c r="O51" s="276" t="str">
        <f t="shared" si="13"/>
        <v/>
      </c>
      <c r="P51" s="276" t="str">
        <f t="shared" si="13"/>
        <v/>
      </c>
      <c r="Q51" s="276" t="str">
        <f t="shared" si="13"/>
        <v/>
      </c>
      <c r="R51" s="276" t="str">
        <f t="shared" si="13"/>
        <v/>
      </c>
      <c r="S51" s="276" t="str">
        <f t="shared" si="13"/>
        <v/>
      </c>
      <c r="T51" s="276" t="str">
        <f t="shared" si="14"/>
        <v/>
      </c>
      <c r="U51" s="276" t="str">
        <f t="shared" si="14"/>
        <v/>
      </c>
      <c r="V51" s="276" t="str">
        <f t="shared" si="14"/>
        <v/>
      </c>
      <c r="W51" s="276" t="str">
        <f t="shared" si="14"/>
        <v/>
      </c>
      <c r="X51" s="276" t="str">
        <f t="shared" si="14"/>
        <v/>
      </c>
      <c r="Y51" s="276" t="str">
        <f t="shared" si="14"/>
        <v/>
      </c>
      <c r="Z51" s="277">
        <f t="shared" si="15"/>
        <v>0</v>
      </c>
    </row>
    <row r="52" spans="1:26" ht="18" customHeight="1" outlineLevel="1" x14ac:dyDescent="0.45">
      <c r="A52" s="551" t="str">
        <f>'B-Total Shared Costs All Ctrs'!A52</f>
        <v>S - Customize Other Infrastructure Cost</v>
      </c>
      <c r="B52" s="570"/>
      <c r="C52" s="210"/>
      <c r="D52" s="276" t="str">
        <f t="shared" si="13"/>
        <v/>
      </c>
      <c r="E52" s="276" t="str">
        <f t="shared" si="13"/>
        <v/>
      </c>
      <c r="F52" s="276" t="str">
        <f t="shared" si="13"/>
        <v/>
      </c>
      <c r="G52" s="276" t="str">
        <f t="shared" si="13"/>
        <v/>
      </c>
      <c r="H52" s="276" t="str">
        <f t="shared" si="13"/>
        <v/>
      </c>
      <c r="I52" s="276" t="str">
        <f t="shared" si="13"/>
        <v/>
      </c>
      <c r="J52" s="276" t="str">
        <f t="shared" si="13"/>
        <v/>
      </c>
      <c r="K52" s="276" t="str">
        <f t="shared" si="13"/>
        <v/>
      </c>
      <c r="L52" s="276" t="str">
        <f t="shared" si="13"/>
        <v/>
      </c>
      <c r="M52" s="276" t="str">
        <f t="shared" si="13"/>
        <v/>
      </c>
      <c r="N52" s="276" t="str">
        <f t="shared" si="13"/>
        <v/>
      </c>
      <c r="O52" s="276" t="str">
        <f t="shared" si="13"/>
        <v/>
      </c>
      <c r="P52" s="276" t="str">
        <f t="shared" si="13"/>
        <v/>
      </c>
      <c r="Q52" s="276" t="str">
        <f t="shared" si="13"/>
        <v/>
      </c>
      <c r="R52" s="276" t="str">
        <f t="shared" si="13"/>
        <v/>
      </c>
      <c r="S52" s="276" t="str">
        <f t="shared" si="13"/>
        <v/>
      </c>
      <c r="T52" s="276" t="str">
        <f t="shared" si="14"/>
        <v/>
      </c>
      <c r="U52" s="276" t="str">
        <f t="shared" si="14"/>
        <v/>
      </c>
      <c r="V52" s="276" t="str">
        <f t="shared" si="14"/>
        <v/>
      </c>
      <c r="W52" s="276" t="str">
        <f t="shared" si="14"/>
        <v/>
      </c>
      <c r="X52" s="276" t="str">
        <f t="shared" si="14"/>
        <v/>
      </c>
      <c r="Y52" s="276" t="str">
        <f t="shared" si="14"/>
        <v/>
      </c>
      <c r="Z52" s="277">
        <f t="shared" si="15"/>
        <v>0</v>
      </c>
    </row>
    <row r="53" spans="1:26" ht="18" customHeight="1" outlineLevel="1" x14ac:dyDescent="0.45">
      <c r="A53" s="551" t="str">
        <f>'B-Total Shared Costs All Ctrs'!A53</f>
        <v>T - Customize Other Infrastructure Cost</v>
      </c>
      <c r="B53" s="570"/>
      <c r="C53" s="210"/>
      <c r="D53" s="276" t="str">
        <f t="shared" si="13"/>
        <v/>
      </c>
      <c r="E53" s="276" t="str">
        <f t="shared" si="13"/>
        <v/>
      </c>
      <c r="F53" s="276" t="str">
        <f t="shared" si="13"/>
        <v/>
      </c>
      <c r="G53" s="276" t="str">
        <f t="shared" si="13"/>
        <v/>
      </c>
      <c r="H53" s="276" t="str">
        <f t="shared" si="13"/>
        <v/>
      </c>
      <c r="I53" s="276" t="str">
        <f t="shared" si="13"/>
        <v/>
      </c>
      <c r="J53" s="276" t="str">
        <f t="shared" si="13"/>
        <v/>
      </c>
      <c r="K53" s="276" t="str">
        <f t="shared" si="13"/>
        <v/>
      </c>
      <c r="L53" s="276" t="str">
        <f t="shared" si="13"/>
        <v/>
      </c>
      <c r="M53" s="276" t="str">
        <f t="shared" si="13"/>
        <v/>
      </c>
      <c r="N53" s="276" t="str">
        <f t="shared" si="13"/>
        <v/>
      </c>
      <c r="O53" s="276" t="str">
        <f t="shared" si="13"/>
        <v/>
      </c>
      <c r="P53" s="276" t="str">
        <f t="shared" si="13"/>
        <v/>
      </c>
      <c r="Q53" s="276" t="str">
        <f t="shared" si="13"/>
        <v/>
      </c>
      <c r="R53" s="276" t="str">
        <f t="shared" si="13"/>
        <v/>
      </c>
      <c r="S53" s="276" t="str">
        <f t="shared" si="13"/>
        <v/>
      </c>
      <c r="T53" s="276" t="str">
        <f t="shared" si="14"/>
        <v/>
      </c>
      <c r="U53" s="276" t="str">
        <f t="shared" si="14"/>
        <v/>
      </c>
      <c r="V53" s="276" t="str">
        <f t="shared" si="14"/>
        <v/>
      </c>
      <c r="W53" s="276" t="str">
        <f t="shared" si="14"/>
        <v/>
      </c>
      <c r="X53" s="276" t="str">
        <f t="shared" si="14"/>
        <v/>
      </c>
      <c r="Y53" s="276" t="str">
        <f t="shared" si="14"/>
        <v/>
      </c>
      <c r="Z53" s="277">
        <f>SUM(D53:Y53)</f>
        <v>0</v>
      </c>
    </row>
    <row r="54" spans="1:26" s="296" customFormat="1" ht="18" customHeight="1" thickBot="1" x14ac:dyDescent="0.5">
      <c r="A54" s="293" t="s">
        <v>120</v>
      </c>
      <c r="B54" s="358">
        <f>SUM(B14+B27+B37+B47)</f>
        <v>0</v>
      </c>
      <c r="C54" s="491"/>
      <c r="D54" s="294">
        <f t="shared" ref="D54:Z54" si="16">SUM(D15:D53)</f>
        <v>0</v>
      </c>
      <c r="E54" s="294">
        <f t="shared" si="16"/>
        <v>0</v>
      </c>
      <c r="F54" s="294">
        <f t="shared" si="16"/>
        <v>0</v>
      </c>
      <c r="G54" s="294">
        <f t="shared" si="16"/>
        <v>0</v>
      </c>
      <c r="H54" s="294">
        <f t="shared" si="16"/>
        <v>0</v>
      </c>
      <c r="I54" s="294">
        <f t="shared" si="16"/>
        <v>0</v>
      </c>
      <c r="J54" s="294">
        <f t="shared" si="16"/>
        <v>0</v>
      </c>
      <c r="K54" s="294">
        <f t="shared" si="16"/>
        <v>0</v>
      </c>
      <c r="L54" s="294">
        <f t="shared" si="16"/>
        <v>0</v>
      </c>
      <c r="M54" s="294">
        <f t="shared" si="16"/>
        <v>0</v>
      </c>
      <c r="N54" s="294">
        <f t="shared" si="16"/>
        <v>0</v>
      </c>
      <c r="O54" s="294">
        <f t="shared" si="16"/>
        <v>0</v>
      </c>
      <c r="P54" s="294">
        <f t="shared" si="16"/>
        <v>0</v>
      </c>
      <c r="Q54" s="294">
        <f t="shared" si="16"/>
        <v>0</v>
      </c>
      <c r="R54" s="294">
        <f t="shared" si="16"/>
        <v>0</v>
      </c>
      <c r="S54" s="294">
        <f t="shared" si="16"/>
        <v>0</v>
      </c>
      <c r="T54" s="294">
        <f t="shared" si="16"/>
        <v>0</v>
      </c>
      <c r="U54" s="294">
        <f t="shared" si="16"/>
        <v>0</v>
      </c>
      <c r="V54" s="294">
        <f t="shared" si="16"/>
        <v>0</v>
      </c>
      <c r="W54" s="294">
        <f t="shared" si="16"/>
        <v>0</v>
      </c>
      <c r="X54" s="294">
        <f t="shared" si="16"/>
        <v>0</v>
      </c>
      <c r="Y54" s="294">
        <f t="shared" si="16"/>
        <v>0</v>
      </c>
      <c r="Z54" s="295">
        <f t="shared" si="16"/>
        <v>0</v>
      </c>
    </row>
    <row r="55" spans="1:26" ht="18" customHeight="1" thickBot="1" x14ac:dyDescent="0.5">
      <c r="A55" s="164" t="s">
        <v>121</v>
      </c>
      <c r="B55" s="291" t="e">
        <f>IF(B54="","",(B54/Z12))</f>
        <v>#DIV/0!</v>
      </c>
      <c r="C55" s="492"/>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5">
      <c r="A56" s="160"/>
      <c r="B56" s="219"/>
      <c r="C56" s="493"/>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49999999999999" customHeight="1" x14ac:dyDescent="0.35">
      <c r="A57" s="165" t="s">
        <v>30</v>
      </c>
      <c r="B57" s="356">
        <f>SUM(D57:Y57)</f>
        <v>0</v>
      </c>
      <c r="C57" s="494"/>
      <c r="D57" s="282">
        <v>0</v>
      </c>
      <c r="E57" s="282">
        <v>0</v>
      </c>
      <c r="F57" s="282">
        <v>0</v>
      </c>
      <c r="G57" s="282">
        <v>0</v>
      </c>
      <c r="H57" s="282">
        <v>0</v>
      </c>
      <c r="I57" s="282">
        <v>0</v>
      </c>
      <c r="J57" s="282">
        <v>0</v>
      </c>
      <c r="K57" s="282">
        <v>0</v>
      </c>
      <c r="L57" s="282">
        <v>0</v>
      </c>
      <c r="M57" s="282">
        <v>0</v>
      </c>
      <c r="N57" s="282">
        <v>0</v>
      </c>
      <c r="O57" s="282">
        <v>0</v>
      </c>
      <c r="P57" s="282">
        <v>0</v>
      </c>
      <c r="Q57" s="282">
        <v>0</v>
      </c>
      <c r="R57" s="282">
        <v>0</v>
      </c>
      <c r="S57" s="282">
        <v>0</v>
      </c>
      <c r="T57" s="282">
        <v>0</v>
      </c>
      <c r="U57" s="282">
        <v>0</v>
      </c>
      <c r="V57" s="282">
        <v>0</v>
      </c>
      <c r="W57" s="282">
        <v>0</v>
      </c>
      <c r="X57" s="282">
        <v>0</v>
      </c>
      <c r="Y57" s="282">
        <v>0</v>
      </c>
      <c r="Z57" s="277">
        <f>SUM(D57:Y57)</f>
        <v>0</v>
      </c>
    </row>
    <row r="58" spans="1:26" ht="23.4" customHeight="1" x14ac:dyDescent="0.35">
      <c r="A58" s="165" t="s">
        <v>113</v>
      </c>
      <c r="B58" s="356">
        <f>SUM(D58:Y58)</f>
        <v>0</v>
      </c>
      <c r="C58" s="494"/>
      <c r="D58" s="282">
        <v>0</v>
      </c>
      <c r="E58" s="282">
        <v>0</v>
      </c>
      <c r="F58" s="282">
        <v>0</v>
      </c>
      <c r="G58" s="282">
        <v>0</v>
      </c>
      <c r="H58" s="282">
        <v>0</v>
      </c>
      <c r="I58" s="282">
        <v>0</v>
      </c>
      <c r="J58" s="282">
        <v>0</v>
      </c>
      <c r="K58" s="282">
        <v>0</v>
      </c>
      <c r="L58" s="282">
        <v>0</v>
      </c>
      <c r="M58" s="282">
        <v>0</v>
      </c>
      <c r="N58" s="282">
        <v>0</v>
      </c>
      <c r="O58" s="282">
        <v>0</v>
      </c>
      <c r="P58" s="282">
        <v>0</v>
      </c>
      <c r="Q58" s="282">
        <v>0</v>
      </c>
      <c r="R58" s="282">
        <v>0</v>
      </c>
      <c r="S58" s="282">
        <v>0</v>
      </c>
      <c r="T58" s="282">
        <v>0</v>
      </c>
      <c r="U58" s="282">
        <v>0</v>
      </c>
      <c r="V58" s="282">
        <v>0</v>
      </c>
      <c r="W58" s="282">
        <v>0</v>
      </c>
      <c r="X58" s="282">
        <v>0</v>
      </c>
      <c r="Y58" s="282">
        <v>0</v>
      </c>
      <c r="Z58" s="277">
        <f>SUM(D58:Y58)</f>
        <v>0</v>
      </c>
    </row>
    <row r="59" spans="1:26" ht="20.149999999999999" customHeight="1" x14ac:dyDescent="0.35">
      <c r="A59" s="470" t="s">
        <v>111</v>
      </c>
      <c r="B59" s="474">
        <f>SUM(D59:Y59)</f>
        <v>0</v>
      </c>
      <c r="C59" s="495"/>
      <c r="D59" s="414">
        <v>0</v>
      </c>
      <c r="E59" s="414">
        <v>0</v>
      </c>
      <c r="F59" s="414">
        <v>0</v>
      </c>
      <c r="G59" s="414">
        <v>0</v>
      </c>
      <c r="H59" s="414">
        <v>0</v>
      </c>
      <c r="I59" s="414">
        <v>0</v>
      </c>
      <c r="J59" s="414">
        <v>0</v>
      </c>
      <c r="K59" s="414">
        <v>0</v>
      </c>
      <c r="L59" s="414">
        <v>0</v>
      </c>
      <c r="M59" s="414">
        <v>0</v>
      </c>
      <c r="N59" s="414">
        <v>0</v>
      </c>
      <c r="O59" s="414">
        <v>0</v>
      </c>
      <c r="P59" s="414">
        <v>0</v>
      </c>
      <c r="Q59" s="414">
        <v>0</v>
      </c>
      <c r="R59" s="414">
        <v>0</v>
      </c>
      <c r="S59" s="414">
        <v>0</v>
      </c>
      <c r="T59" s="414">
        <v>0</v>
      </c>
      <c r="U59" s="414">
        <v>0</v>
      </c>
      <c r="V59" s="414">
        <v>0</v>
      </c>
      <c r="W59" s="414">
        <v>0</v>
      </c>
      <c r="X59" s="414">
        <v>0</v>
      </c>
      <c r="Y59" s="414">
        <v>0</v>
      </c>
      <c r="Z59" s="289">
        <f>SUM(D59:Y59)</f>
        <v>0</v>
      </c>
    </row>
    <row r="60" spans="1:26" ht="26.4" customHeight="1" x14ac:dyDescent="0.35">
      <c r="A60" s="476" t="s">
        <v>108</v>
      </c>
      <c r="B60" s="479">
        <f>SUM(B57:B59)</f>
        <v>0</v>
      </c>
      <c r="C60" s="496"/>
      <c r="D60" s="479">
        <f t="shared" ref="D60:Y60" si="17">SUM(D57:D59)</f>
        <v>0</v>
      </c>
      <c r="E60" s="479">
        <f t="shared" si="17"/>
        <v>0</v>
      </c>
      <c r="F60" s="479">
        <f t="shared" si="17"/>
        <v>0</v>
      </c>
      <c r="G60" s="479">
        <f t="shared" si="17"/>
        <v>0</v>
      </c>
      <c r="H60" s="479">
        <f t="shared" si="17"/>
        <v>0</v>
      </c>
      <c r="I60" s="479">
        <f t="shared" si="17"/>
        <v>0</v>
      </c>
      <c r="J60" s="479">
        <f t="shared" si="17"/>
        <v>0</v>
      </c>
      <c r="K60" s="479">
        <f t="shared" si="17"/>
        <v>0</v>
      </c>
      <c r="L60" s="479">
        <f t="shared" si="17"/>
        <v>0</v>
      </c>
      <c r="M60" s="479">
        <f t="shared" si="17"/>
        <v>0</v>
      </c>
      <c r="N60" s="479">
        <f t="shared" si="17"/>
        <v>0</v>
      </c>
      <c r="O60" s="479">
        <f t="shared" si="17"/>
        <v>0</v>
      </c>
      <c r="P60" s="479">
        <f t="shared" si="17"/>
        <v>0</v>
      </c>
      <c r="Q60" s="479">
        <f t="shared" si="17"/>
        <v>0</v>
      </c>
      <c r="R60" s="479">
        <f t="shared" si="17"/>
        <v>0</v>
      </c>
      <c r="S60" s="479">
        <f t="shared" si="17"/>
        <v>0</v>
      </c>
      <c r="T60" s="479">
        <f t="shared" si="17"/>
        <v>0</v>
      </c>
      <c r="U60" s="479">
        <f t="shared" si="17"/>
        <v>0</v>
      </c>
      <c r="V60" s="479">
        <f t="shared" si="17"/>
        <v>0</v>
      </c>
      <c r="W60" s="479">
        <f t="shared" si="17"/>
        <v>0</v>
      </c>
      <c r="X60" s="479">
        <f t="shared" si="17"/>
        <v>0</v>
      </c>
      <c r="Y60" s="479">
        <f t="shared" si="17"/>
        <v>0</v>
      </c>
      <c r="Z60" s="420"/>
    </row>
    <row r="61" spans="1:26" s="256" customFormat="1" ht="25.25" customHeight="1" thickBot="1" x14ac:dyDescent="0.4">
      <c r="A61" s="252" t="s">
        <v>29</v>
      </c>
      <c r="B61" s="357">
        <f>B54-B60</f>
        <v>0</v>
      </c>
      <c r="C61" s="299"/>
      <c r="D61" s="357">
        <f t="shared" ref="D61:Y61" si="18">D54-D60</f>
        <v>0</v>
      </c>
      <c r="E61" s="357">
        <f t="shared" si="18"/>
        <v>0</v>
      </c>
      <c r="F61" s="357">
        <f t="shared" si="18"/>
        <v>0</v>
      </c>
      <c r="G61" s="357">
        <f t="shared" si="18"/>
        <v>0</v>
      </c>
      <c r="H61" s="357">
        <f t="shared" si="18"/>
        <v>0</v>
      </c>
      <c r="I61" s="357">
        <f t="shared" si="18"/>
        <v>0</v>
      </c>
      <c r="J61" s="357">
        <f t="shared" si="18"/>
        <v>0</v>
      </c>
      <c r="K61" s="357">
        <f t="shared" si="18"/>
        <v>0</v>
      </c>
      <c r="L61" s="357">
        <f t="shared" si="18"/>
        <v>0</v>
      </c>
      <c r="M61" s="357">
        <f t="shared" si="18"/>
        <v>0</v>
      </c>
      <c r="N61" s="357">
        <f t="shared" si="18"/>
        <v>0</v>
      </c>
      <c r="O61" s="357">
        <f t="shared" si="18"/>
        <v>0</v>
      </c>
      <c r="P61" s="357">
        <f t="shared" si="18"/>
        <v>0</v>
      </c>
      <c r="Q61" s="357">
        <f t="shared" si="18"/>
        <v>0</v>
      </c>
      <c r="R61" s="357">
        <f t="shared" si="18"/>
        <v>0</v>
      </c>
      <c r="S61" s="357">
        <f t="shared" si="18"/>
        <v>0</v>
      </c>
      <c r="T61" s="357">
        <f t="shared" si="18"/>
        <v>0</v>
      </c>
      <c r="U61" s="357">
        <f t="shared" si="18"/>
        <v>0</v>
      </c>
      <c r="V61" s="357">
        <f t="shared" si="18"/>
        <v>0</v>
      </c>
      <c r="W61" s="357">
        <f t="shared" si="18"/>
        <v>0</v>
      </c>
      <c r="X61" s="357">
        <f t="shared" si="18"/>
        <v>0</v>
      </c>
      <c r="Y61" s="357">
        <f t="shared" si="18"/>
        <v>0</v>
      </c>
      <c r="Z61" s="366">
        <f>SUM(D61:Y61)</f>
        <v>0</v>
      </c>
    </row>
    <row r="62" spans="1:26" ht="9" customHeight="1" thickBot="1" x14ac:dyDescent="0.4">
      <c r="A62" s="398"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5">
      <c r="A63" s="91" t="s">
        <v>1</v>
      </c>
      <c r="B63" s="707" t="s">
        <v>2</v>
      </c>
      <c r="C63" s="179"/>
      <c r="D63" s="710" t="s">
        <v>0</v>
      </c>
      <c r="E63" s="710"/>
      <c r="F63" s="710"/>
      <c r="G63" s="710"/>
      <c r="H63" s="710"/>
      <c r="I63" s="710"/>
      <c r="J63" s="710"/>
      <c r="K63" s="710"/>
      <c r="L63" s="710"/>
      <c r="M63" s="710"/>
      <c r="N63" s="710"/>
      <c r="O63" s="710"/>
      <c r="P63" s="710"/>
      <c r="Q63" s="710"/>
      <c r="R63" s="710"/>
      <c r="S63" s="710"/>
      <c r="T63" s="710"/>
      <c r="U63" s="340"/>
      <c r="V63" s="340"/>
      <c r="W63" s="340"/>
      <c r="X63" s="340"/>
      <c r="Y63" s="340"/>
      <c r="Z63" s="70"/>
    </row>
    <row r="64" spans="1:26" ht="18" customHeight="1" x14ac:dyDescent="0.35">
      <c r="A64" s="93"/>
      <c r="B64" s="708"/>
      <c r="C64" s="180"/>
      <c r="D64" s="681" t="s">
        <v>90</v>
      </c>
      <c r="E64" s="682"/>
      <c r="F64" s="683"/>
      <c r="G64" s="681" t="s">
        <v>28</v>
      </c>
      <c r="H64" s="682"/>
      <c r="I64" s="682"/>
      <c r="J64" s="682"/>
      <c r="K64" s="683"/>
      <c r="L64" s="684" t="s">
        <v>31</v>
      </c>
      <c r="M64" s="684"/>
      <c r="N64" s="681" t="s">
        <v>32</v>
      </c>
      <c r="O64" s="683"/>
      <c r="P64" s="94" t="s">
        <v>89</v>
      </c>
      <c r="Q64" s="72" t="s">
        <v>91</v>
      </c>
      <c r="R64" s="687" t="s">
        <v>86</v>
      </c>
      <c r="S64" s="687" t="s">
        <v>88</v>
      </c>
      <c r="T64" s="685" t="s">
        <v>92</v>
      </c>
      <c r="U64" s="685" t="s">
        <v>93</v>
      </c>
      <c r="V64" s="685" t="str">
        <f>V11</f>
        <v>Other 1</v>
      </c>
      <c r="W64" s="685" t="str">
        <f t="shared" ref="W64:Y64" si="19">W11</f>
        <v>Other 2</v>
      </c>
      <c r="X64" s="685" t="str">
        <f t="shared" si="19"/>
        <v>Other 3</v>
      </c>
      <c r="Y64" s="685" t="str">
        <f t="shared" si="19"/>
        <v>Other 4</v>
      </c>
      <c r="Z64" s="73"/>
    </row>
    <row r="65" spans="1:27" ht="81.900000000000006" customHeight="1" thickBot="1" x14ac:dyDescent="0.6">
      <c r="A65" s="194" t="s">
        <v>253</v>
      </c>
      <c r="B65" s="709"/>
      <c r="C65" s="274"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88"/>
      <c r="S65" s="688"/>
      <c r="T65" s="686"/>
      <c r="U65" s="686"/>
      <c r="V65" s="686"/>
      <c r="W65" s="686"/>
      <c r="X65" s="686"/>
      <c r="Y65" s="686"/>
      <c r="Z65" s="76" t="s">
        <v>108</v>
      </c>
      <c r="AA65" s="96"/>
    </row>
    <row r="66" spans="1:27" ht="24.75" customHeight="1" x14ac:dyDescent="0.35">
      <c r="A66" s="759" t="s">
        <v>65</v>
      </c>
      <c r="B66" s="760"/>
      <c r="C66" s="497"/>
      <c r="D66" s="393">
        <f t="shared" ref="D66:Y66" si="20">D12</f>
        <v>0</v>
      </c>
      <c r="E66" s="393">
        <f t="shared" si="20"/>
        <v>0</v>
      </c>
      <c r="F66" s="393">
        <f t="shared" si="20"/>
        <v>0</v>
      </c>
      <c r="G66" s="393">
        <f t="shared" si="20"/>
        <v>0</v>
      </c>
      <c r="H66" s="393">
        <f t="shared" si="20"/>
        <v>0</v>
      </c>
      <c r="I66" s="393">
        <f t="shared" si="20"/>
        <v>0</v>
      </c>
      <c r="J66" s="393">
        <f t="shared" si="20"/>
        <v>0</v>
      </c>
      <c r="K66" s="393">
        <f t="shared" si="20"/>
        <v>0</v>
      </c>
      <c r="L66" s="393">
        <f t="shared" si="20"/>
        <v>0</v>
      </c>
      <c r="M66" s="393">
        <f t="shared" si="20"/>
        <v>0</v>
      </c>
      <c r="N66" s="393">
        <f t="shared" si="20"/>
        <v>0</v>
      </c>
      <c r="O66" s="393">
        <f t="shared" si="20"/>
        <v>0</v>
      </c>
      <c r="P66" s="393">
        <f t="shared" si="20"/>
        <v>0</v>
      </c>
      <c r="Q66" s="393">
        <f t="shared" si="20"/>
        <v>0</v>
      </c>
      <c r="R66" s="393">
        <f t="shared" si="20"/>
        <v>0</v>
      </c>
      <c r="S66" s="393">
        <f t="shared" si="20"/>
        <v>0</v>
      </c>
      <c r="T66" s="393">
        <f t="shared" si="20"/>
        <v>0</v>
      </c>
      <c r="U66" s="393">
        <f t="shared" si="20"/>
        <v>0</v>
      </c>
      <c r="V66" s="393">
        <f t="shared" si="20"/>
        <v>0</v>
      </c>
      <c r="W66" s="393">
        <f t="shared" si="20"/>
        <v>0</v>
      </c>
      <c r="X66" s="393">
        <f t="shared" si="20"/>
        <v>0</v>
      </c>
      <c r="Y66" s="393">
        <f t="shared" si="20"/>
        <v>0</v>
      </c>
      <c r="Z66" s="281">
        <f>SUM(D66:Y66)</f>
        <v>0</v>
      </c>
      <c r="AA66" s="96"/>
    </row>
    <row r="67" spans="1:27" ht="24.75" customHeight="1" x14ac:dyDescent="0.35">
      <c r="A67" s="761" t="str">
        <f>A13</f>
        <v>If Other Methodology Used Define &amp; Uncheck FTE box</v>
      </c>
      <c r="B67" s="762"/>
      <c r="C67" s="497"/>
      <c r="D67" s="393" t="str">
        <f t="shared" ref="D67:X67" si="21">D13</f>
        <v>N/A</v>
      </c>
      <c r="E67" s="393" t="str">
        <f t="shared" si="21"/>
        <v>N/A</v>
      </c>
      <c r="F67" s="393" t="str">
        <f t="shared" si="21"/>
        <v>N/A</v>
      </c>
      <c r="G67" s="393" t="str">
        <f t="shared" si="21"/>
        <v>N/A</v>
      </c>
      <c r="H67" s="393" t="str">
        <f t="shared" si="21"/>
        <v>N/A</v>
      </c>
      <c r="I67" s="393" t="str">
        <f t="shared" si="21"/>
        <v>N/A</v>
      </c>
      <c r="J67" s="393" t="str">
        <f t="shared" si="21"/>
        <v>N/A</v>
      </c>
      <c r="K67" s="393" t="str">
        <f t="shared" si="21"/>
        <v>N/A</v>
      </c>
      <c r="L67" s="393" t="str">
        <f t="shared" si="21"/>
        <v>N/A</v>
      </c>
      <c r="M67" s="393" t="str">
        <f t="shared" si="21"/>
        <v>N/A</v>
      </c>
      <c r="N67" s="393" t="str">
        <f t="shared" si="21"/>
        <v>N/A</v>
      </c>
      <c r="O67" s="393" t="str">
        <f t="shared" si="21"/>
        <v>N/A</v>
      </c>
      <c r="P67" s="393" t="str">
        <f t="shared" si="21"/>
        <v>N/A</v>
      </c>
      <c r="Q67" s="393" t="str">
        <f t="shared" si="21"/>
        <v>N/A</v>
      </c>
      <c r="R67" s="393" t="str">
        <f t="shared" si="21"/>
        <v>N/A</v>
      </c>
      <c r="S67" s="393" t="str">
        <f t="shared" si="21"/>
        <v>N/A</v>
      </c>
      <c r="T67" s="393" t="str">
        <f t="shared" si="21"/>
        <v>N/A</v>
      </c>
      <c r="U67" s="393" t="str">
        <f t="shared" si="21"/>
        <v>N/A</v>
      </c>
      <c r="V67" s="393" t="str">
        <f t="shared" si="21"/>
        <v>N/A</v>
      </c>
      <c r="W67" s="393" t="str">
        <f t="shared" si="21"/>
        <v>N/A</v>
      </c>
      <c r="X67" s="393" t="str">
        <f t="shared" si="21"/>
        <v>N/A</v>
      </c>
      <c r="Y67" s="393" t="str">
        <f t="shared" ref="Y67" si="22">Y13</f>
        <v>N/A</v>
      </c>
      <c r="Z67" s="281">
        <f>SUM(D67:Y67)</f>
        <v>0</v>
      </c>
      <c r="AA67" s="96"/>
    </row>
    <row r="68" spans="1:27" ht="18" customHeight="1" x14ac:dyDescent="0.45">
      <c r="A68" s="566" t="s">
        <v>248</v>
      </c>
      <c r="B68" s="241"/>
      <c r="C68" s="498"/>
      <c r="D68" s="300"/>
      <c r="E68" s="300"/>
      <c r="F68" s="300"/>
      <c r="G68" s="300"/>
      <c r="H68" s="300"/>
      <c r="I68" s="300"/>
      <c r="J68" s="300"/>
      <c r="K68" s="300"/>
      <c r="L68" s="300"/>
      <c r="M68" s="300"/>
      <c r="N68" s="300"/>
      <c r="O68" s="300"/>
      <c r="P68" s="300"/>
      <c r="Q68" s="300"/>
      <c r="R68" s="300"/>
      <c r="S68" s="300"/>
      <c r="T68" s="300"/>
      <c r="U68" s="300"/>
      <c r="V68" s="300"/>
      <c r="W68" s="300"/>
      <c r="X68" s="300"/>
      <c r="Y68" s="300"/>
      <c r="Z68" s="301"/>
    </row>
    <row r="69" spans="1:27" ht="18" customHeight="1" x14ac:dyDescent="0.45">
      <c r="A69" s="567" t="s">
        <v>25</v>
      </c>
      <c r="B69" s="570"/>
      <c r="C69" s="499"/>
      <c r="D69" s="276" t="str">
        <f t="shared" ref="D69" si="23">IF($B69="","",IF(D$13="N/A",(D$12/$Z$12)*$B69,(D$13/$Z$13)*$B69))</f>
        <v/>
      </c>
      <c r="E69" s="276" t="str">
        <f t="shared" ref="E69:Y77" si="24">IF($B69="","",IF(E$13="N/A",(E$12/$Z$12)*$B69,(E$13/$Z$13)*$B69))</f>
        <v/>
      </c>
      <c r="F69" s="276" t="str">
        <f t="shared" si="24"/>
        <v/>
      </c>
      <c r="G69" s="276" t="str">
        <f t="shared" si="24"/>
        <v/>
      </c>
      <c r="H69" s="276" t="str">
        <f t="shared" si="24"/>
        <v/>
      </c>
      <c r="I69" s="276" t="str">
        <f t="shared" si="24"/>
        <v/>
      </c>
      <c r="J69" s="276" t="str">
        <f t="shared" si="24"/>
        <v/>
      </c>
      <c r="K69" s="276" t="str">
        <f t="shared" si="24"/>
        <v/>
      </c>
      <c r="L69" s="276" t="str">
        <f t="shared" si="24"/>
        <v/>
      </c>
      <c r="M69" s="276" t="str">
        <f t="shared" si="24"/>
        <v/>
      </c>
      <c r="N69" s="276" t="str">
        <f t="shared" si="24"/>
        <v/>
      </c>
      <c r="O69" s="276" t="str">
        <f t="shared" si="24"/>
        <v/>
      </c>
      <c r="P69" s="276" t="str">
        <f t="shared" si="24"/>
        <v/>
      </c>
      <c r="Q69" s="276" t="str">
        <f t="shared" si="24"/>
        <v/>
      </c>
      <c r="R69" s="276" t="str">
        <f t="shared" si="24"/>
        <v/>
      </c>
      <c r="S69" s="276" t="str">
        <f t="shared" si="24"/>
        <v/>
      </c>
      <c r="T69" s="276" t="str">
        <f t="shared" si="24"/>
        <v/>
      </c>
      <c r="U69" s="276" t="str">
        <f t="shared" si="24"/>
        <v/>
      </c>
      <c r="V69" s="276" t="str">
        <f t="shared" si="24"/>
        <v/>
      </c>
      <c r="W69" s="276" t="str">
        <f t="shared" si="24"/>
        <v/>
      </c>
      <c r="X69" s="276" t="str">
        <f t="shared" si="24"/>
        <v/>
      </c>
      <c r="Y69" s="276" t="str">
        <f t="shared" si="24"/>
        <v/>
      </c>
      <c r="Z69" s="301">
        <f t="shared" ref="Z69:Z81" si="25">SUM(D69:Y69)</f>
        <v>0</v>
      </c>
    </row>
    <row r="70" spans="1:27" ht="18" customHeight="1" outlineLevel="1" x14ac:dyDescent="0.45">
      <c r="A70" s="567" t="s">
        <v>69</v>
      </c>
      <c r="B70" s="570"/>
      <c r="C70" s="499"/>
      <c r="D70" s="276" t="str">
        <f t="shared" ref="D70:D77" si="26">IF($B70="","",IF(D$13="N/A",(D$12/$Z$12)*$B70,(D$13/$Z$13)*$B70))</f>
        <v/>
      </c>
      <c r="E70" s="276" t="str">
        <f t="shared" si="24"/>
        <v/>
      </c>
      <c r="F70" s="276" t="str">
        <f t="shared" si="24"/>
        <v/>
      </c>
      <c r="G70" s="276" t="str">
        <f t="shared" si="24"/>
        <v/>
      </c>
      <c r="H70" s="276" t="str">
        <f t="shared" si="24"/>
        <v/>
      </c>
      <c r="I70" s="276" t="str">
        <f t="shared" si="24"/>
        <v/>
      </c>
      <c r="J70" s="276" t="str">
        <f t="shared" si="24"/>
        <v/>
      </c>
      <c r="K70" s="276" t="str">
        <f t="shared" si="24"/>
        <v/>
      </c>
      <c r="L70" s="276" t="str">
        <f t="shared" si="24"/>
        <v/>
      </c>
      <c r="M70" s="276" t="str">
        <f t="shared" si="24"/>
        <v/>
      </c>
      <c r="N70" s="276" t="str">
        <f t="shared" si="24"/>
        <v/>
      </c>
      <c r="O70" s="276" t="str">
        <f t="shared" si="24"/>
        <v/>
      </c>
      <c r="P70" s="276" t="str">
        <f t="shared" si="24"/>
        <v/>
      </c>
      <c r="Q70" s="276" t="str">
        <f t="shared" si="24"/>
        <v/>
      </c>
      <c r="R70" s="276" t="str">
        <f t="shared" si="24"/>
        <v/>
      </c>
      <c r="S70" s="276" t="str">
        <f t="shared" si="24"/>
        <v/>
      </c>
      <c r="T70" s="276" t="str">
        <f t="shared" si="24"/>
        <v/>
      </c>
      <c r="U70" s="276" t="str">
        <f t="shared" si="24"/>
        <v/>
      </c>
      <c r="V70" s="276" t="str">
        <f t="shared" si="24"/>
        <v/>
      </c>
      <c r="W70" s="276" t="str">
        <f t="shared" si="24"/>
        <v/>
      </c>
      <c r="X70" s="276" t="str">
        <f t="shared" si="24"/>
        <v/>
      </c>
      <c r="Y70" s="276" t="str">
        <f t="shared" si="24"/>
        <v/>
      </c>
      <c r="Z70" s="301">
        <f t="shared" si="25"/>
        <v>0</v>
      </c>
    </row>
    <row r="71" spans="1:27" ht="18" customHeight="1" outlineLevel="1" x14ac:dyDescent="0.45">
      <c r="A71" s="551" t="str">
        <f>'B-Total Shared Costs All Ctrs'!A71</f>
        <v>List Allowable Cost Item Agreed To</v>
      </c>
      <c r="B71" s="570"/>
      <c r="C71" s="499"/>
      <c r="D71" s="276" t="str">
        <f t="shared" si="26"/>
        <v/>
      </c>
      <c r="E71" s="276" t="str">
        <f t="shared" si="24"/>
        <v/>
      </c>
      <c r="F71" s="276" t="str">
        <f t="shared" si="24"/>
        <v/>
      </c>
      <c r="G71" s="276" t="str">
        <f t="shared" si="24"/>
        <v/>
      </c>
      <c r="H71" s="276" t="str">
        <f t="shared" si="24"/>
        <v/>
      </c>
      <c r="I71" s="276" t="str">
        <f t="shared" si="24"/>
        <v/>
      </c>
      <c r="J71" s="276" t="str">
        <f t="shared" si="24"/>
        <v/>
      </c>
      <c r="K71" s="276" t="str">
        <f t="shared" si="24"/>
        <v/>
      </c>
      <c r="L71" s="276" t="str">
        <f t="shared" si="24"/>
        <v/>
      </c>
      <c r="M71" s="276" t="str">
        <f t="shared" si="24"/>
        <v/>
      </c>
      <c r="N71" s="276" t="str">
        <f t="shared" si="24"/>
        <v/>
      </c>
      <c r="O71" s="276" t="str">
        <f t="shared" si="24"/>
        <v/>
      </c>
      <c r="P71" s="276" t="str">
        <f t="shared" si="24"/>
        <v/>
      </c>
      <c r="Q71" s="276" t="str">
        <f t="shared" si="24"/>
        <v/>
      </c>
      <c r="R71" s="276" t="str">
        <f t="shared" si="24"/>
        <v/>
      </c>
      <c r="S71" s="276" t="str">
        <f t="shared" si="24"/>
        <v/>
      </c>
      <c r="T71" s="276" t="str">
        <f t="shared" si="24"/>
        <v/>
      </c>
      <c r="U71" s="276" t="str">
        <f t="shared" si="24"/>
        <v/>
      </c>
      <c r="V71" s="276" t="str">
        <f t="shared" si="24"/>
        <v/>
      </c>
      <c r="W71" s="276" t="str">
        <f t="shared" si="24"/>
        <v/>
      </c>
      <c r="X71" s="276" t="str">
        <f t="shared" si="24"/>
        <v/>
      </c>
      <c r="Y71" s="276" t="str">
        <f t="shared" si="24"/>
        <v/>
      </c>
      <c r="Z71" s="301">
        <f t="shared" si="25"/>
        <v>0</v>
      </c>
    </row>
    <row r="72" spans="1:27" ht="18" customHeight="1" outlineLevel="1" x14ac:dyDescent="0.45">
      <c r="A72" s="551" t="str">
        <f>'B-Total Shared Costs All Ctrs'!A72</f>
        <v>Outreach/Website</v>
      </c>
      <c r="B72" s="570"/>
      <c r="C72" s="499"/>
      <c r="D72" s="276" t="str">
        <f t="shared" si="26"/>
        <v/>
      </c>
      <c r="E72" s="276" t="str">
        <f t="shared" si="24"/>
        <v/>
      </c>
      <c r="F72" s="276" t="str">
        <f t="shared" si="24"/>
        <v/>
      </c>
      <c r="G72" s="276" t="str">
        <f t="shared" si="24"/>
        <v/>
      </c>
      <c r="H72" s="276" t="str">
        <f t="shared" si="24"/>
        <v/>
      </c>
      <c r="I72" s="276" t="str">
        <f t="shared" si="24"/>
        <v/>
      </c>
      <c r="J72" s="276" t="str">
        <f t="shared" si="24"/>
        <v/>
      </c>
      <c r="K72" s="276" t="str">
        <f t="shared" si="24"/>
        <v/>
      </c>
      <c r="L72" s="276" t="str">
        <f t="shared" si="24"/>
        <v/>
      </c>
      <c r="M72" s="276" t="str">
        <f t="shared" si="24"/>
        <v/>
      </c>
      <c r="N72" s="276" t="str">
        <f t="shared" si="24"/>
        <v/>
      </c>
      <c r="O72" s="276" t="str">
        <f t="shared" si="24"/>
        <v/>
      </c>
      <c r="P72" s="276" t="str">
        <f t="shared" si="24"/>
        <v/>
      </c>
      <c r="Q72" s="276" t="str">
        <f t="shared" si="24"/>
        <v/>
      </c>
      <c r="R72" s="276" t="str">
        <f t="shared" si="24"/>
        <v/>
      </c>
      <c r="S72" s="276" t="str">
        <f t="shared" si="24"/>
        <v/>
      </c>
      <c r="T72" s="276" t="str">
        <f t="shared" si="24"/>
        <v/>
      </c>
      <c r="U72" s="276" t="str">
        <f t="shared" si="24"/>
        <v/>
      </c>
      <c r="V72" s="276" t="str">
        <f t="shared" si="24"/>
        <v/>
      </c>
      <c r="W72" s="276" t="str">
        <f t="shared" si="24"/>
        <v/>
      </c>
      <c r="X72" s="276" t="str">
        <f t="shared" si="24"/>
        <v/>
      </c>
      <c r="Y72" s="276" t="str">
        <f t="shared" si="24"/>
        <v/>
      </c>
      <c r="Z72" s="301">
        <f t="shared" si="25"/>
        <v>0</v>
      </c>
    </row>
    <row r="73" spans="1:27" ht="18" customHeight="1" outlineLevel="1" x14ac:dyDescent="0.45">
      <c r="A73" s="551" t="str">
        <f>'B-Total Shared Costs All Ctrs'!A73</f>
        <v>Professional Staff Development</v>
      </c>
      <c r="B73" s="570"/>
      <c r="C73" s="499"/>
      <c r="D73" s="276" t="str">
        <f t="shared" si="26"/>
        <v/>
      </c>
      <c r="E73" s="276" t="str">
        <f t="shared" si="24"/>
        <v/>
      </c>
      <c r="F73" s="276" t="str">
        <f t="shared" si="24"/>
        <v/>
      </c>
      <c r="G73" s="276" t="str">
        <f t="shared" si="24"/>
        <v/>
      </c>
      <c r="H73" s="276" t="str">
        <f t="shared" si="24"/>
        <v/>
      </c>
      <c r="I73" s="276" t="str">
        <f t="shared" si="24"/>
        <v/>
      </c>
      <c r="J73" s="276" t="str">
        <f t="shared" si="24"/>
        <v/>
      </c>
      <c r="K73" s="276" t="str">
        <f t="shared" si="24"/>
        <v/>
      </c>
      <c r="L73" s="276" t="str">
        <f t="shared" si="24"/>
        <v/>
      </c>
      <c r="M73" s="276" t="str">
        <f t="shared" si="24"/>
        <v/>
      </c>
      <c r="N73" s="276" t="str">
        <f t="shared" si="24"/>
        <v/>
      </c>
      <c r="O73" s="276" t="str">
        <f t="shared" si="24"/>
        <v/>
      </c>
      <c r="P73" s="276" t="str">
        <f t="shared" si="24"/>
        <v/>
      </c>
      <c r="Q73" s="276" t="str">
        <f t="shared" si="24"/>
        <v/>
      </c>
      <c r="R73" s="276" t="str">
        <f t="shared" si="24"/>
        <v/>
      </c>
      <c r="S73" s="276" t="str">
        <f t="shared" si="24"/>
        <v/>
      </c>
      <c r="T73" s="276" t="str">
        <f t="shared" si="24"/>
        <v/>
      </c>
      <c r="U73" s="276" t="str">
        <f t="shared" si="24"/>
        <v/>
      </c>
      <c r="V73" s="276" t="str">
        <f t="shared" si="24"/>
        <v/>
      </c>
      <c r="W73" s="276" t="str">
        <f t="shared" si="24"/>
        <v/>
      </c>
      <c r="X73" s="276" t="str">
        <f t="shared" si="24"/>
        <v/>
      </c>
      <c r="Y73" s="276" t="str">
        <f t="shared" si="24"/>
        <v/>
      </c>
      <c r="Z73" s="301">
        <f t="shared" si="25"/>
        <v>0</v>
      </c>
    </row>
    <row r="74" spans="1:27" ht="18" customHeight="1" outlineLevel="1" x14ac:dyDescent="0.45">
      <c r="A74" s="551" t="str">
        <f>'B-Total Shared Costs All Ctrs'!A74</f>
        <v>W - Customize  Other Allowable Shared Local System Cost</v>
      </c>
      <c r="B74" s="570"/>
      <c r="C74" s="499"/>
      <c r="D74" s="276" t="str">
        <f t="shared" si="26"/>
        <v/>
      </c>
      <c r="E74" s="276" t="str">
        <f t="shared" si="24"/>
        <v/>
      </c>
      <c r="F74" s="276" t="str">
        <f t="shared" si="24"/>
        <v/>
      </c>
      <c r="G74" s="276" t="str">
        <f t="shared" si="24"/>
        <v/>
      </c>
      <c r="H74" s="276" t="str">
        <f t="shared" si="24"/>
        <v/>
      </c>
      <c r="I74" s="276" t="str">
        <f t="shared" si="24"/>
        <v/>
      </c>
      <c r="J74" s="276" t="str">
        <f t="shared" si="24"/>
        <v/>
      </c>
      <c r="K74" s="276" t="str">
        <f t="shared" si="24"/>
        <v/>
      </c>
      <c r="L74" s="276" t="str">
        <f t="shared" si="24"/>
        <v/>
      </c>
      <c r="M74" s="276" t="str">
        <f t="shared" si="24"/>
        <v/>
      </c>
      <c r="N74" s="276" t="str">
        <f t="shared" si="24"/>
        <v/>
      </c>
      <c r="O74" s="276" t="str">
        <f t="shared" si="24"/>
        <v/>
      </c>
      <c r="P74" s="276" t="str">
        <f t="shared" si="24"/>
        <v/>
      </c>
      <c r="Q74" s="276" t="str">
        <f t="shared" si="24"/>
        <v/>
      </c>
      <c r="R74" s="276" t="str">
        <f t="shared" si="24"/>
        <v/>
      </c>
      <c r="S74" s="276" t="str">
        <f t="shared" si="24"/>
        <v/>
      </c>
      <c r="T74" s="276" t="str">
        <f t="shared" si="24"/>
        <v/>
      </c>
      <c r="U74" s="276" t="str">
        <f t="shared" si="24"/>
        <v/>
      </c>
      <c r="V74" s="276" t="str">
        <f t="shared" si="24"/>
        <v/>
      </c>
      <c r="W74" s="276" t="str">
        <f t="shared" si="24"/>
        <v/>
      </c>
      <c r="X74" s="276" t="str">
        <f t="shared" si="24"/>
        <v/>
      </c>
      <c r="Y74" s="276" t="str">
        <f t="shared" si="24"/>
        <v/>
      </c>
      <c r="Z74" s="321">
        <f t="shared" si="25"/>
        <v>0</v>
      </c>
    </row>
    <row r="75" spans="1:27" ht="18" customHeight="1" outlineLevel="1" thickBot="1" x14ac:dyDescent="0.5">
      <c r="A75" s="535" t="s">
        <v>249</v>
      </c>
      <c r="B75" s="765"/>
      <c r="C75" s="765"/>
      <c r="D75" s="276"/>
      <c r="E75" s="276"/>
      <c r="F75" s="276"/>
      <c r="G75" s="276"/>
      <c r="H75" s="276"/>
      <c r="I75" s="276"/>
      <c r="J75" s="276"/>
      <c r="K75" s="276"/>
      <c r="L75" s="276"/>
      <c r="M75" s="276"/>
      <c r="N75" s="276"/>
      <c r="O75" s="276"/>
      <c r="P75" s="276"/>
      <c r="Q75" s="276"/>
      <c r="R75" s="276"/>
      <c r="S75" s="276"/>
      <c r="T75" s="276"/>
      <c r="U75" s="276"/>
      <c r="V75" s="276"/>
      <c r="W75" s="276"/>
      <c r="X75" s="276"/>
      <c r="Y75" s="276"/>
      <c r="Z75" s="301"/>
    </row>
    <row r="76" spans="1:27" ht="33.75" customHeight="1" outlineLevel="1" thickBot="1" x14ac:dyDescent="0.5">
      <c r="A76" s="535" t="s">
        <v>255</v>
      </c>
      <c r="B76" s="763"/>
      <c r="C76" s="764"/>
      <c r="D76" s="276"/>
      <c r="E76" s="276"/>
      <c r="F76" s="276"/>
      <c r="G76" s="276"/>
      <c r="H76" s="276"/>
      <c r="I76" s="276"/>
      <c r="J76" s="276"/>
      <c r="K76" s="276"/>
      <c r="L76" s="276"/>
      <c r="M76" s="276"/>
      <c r="N76" s="276"/>
      <c r="O76" s="276"/>
      <c r="P76" s="276"/>
      <c r="Q76" s="276"/>
      <c r="R76" s="276"/>
      <c r="S76" s="276"/>
      <c r="T76" s="276"/>
      <c r="U76" s="276"/>
      <c r="V76" s="276"/>
      <c r="W76" s="276"/>
      <c r="X76" s="276"/>
      <c r="Y76" s="276"/>
      <c r="Z76" s="301"/>
    </row>
    <row r="77" spans="1:27" ht="48.75" customHeight="1" outlineLevel="1" x14ac:dyDescent="0.45">
      <c r="A77" s="568" t="s">
        <v>264</v>
      </c>
      <c r="B77" s="570"/>
      <c r="C77" s="499"/>
      <c r="D77" s="276" t="str">
        <f t="shared" si="26"/>
        <v/>
      </c>
      <c r="E77" s="276" t="str">
        <f t="shared" si="24"/>
        <v/>
      </c>
      <c r="F77" s="276" t="str">
        <f t="shared" si="24"/>
        <v/>
      </c>
      <c r="G77" s="276" t="str">
        <f t="shared" si="24"/>
        <v/>
      </c>
      <c r="H77" s="276" t="str">
        <f t="shared" si="24"/>
        <v/>
      </c>
      <c r="I77" s="276" t="str">
        <f t="shared" si="24"/>
        <v/>
      </c>
      <c r="J77" s="276" t="str">
        <f t="shared" si="24"/>
        <v/>
      </c>
      <c r="K77" s="276" t="str">
        <f t="shared" si="24"/>
        <v/>
      </c>
      <c r="L77" s="276" t="str">
        <f t="shared" si="24"/>
        <v/>
      </c>
      <c r="M77" s="276" t="str">
        <f t="shared" si="24"/>
        <v/>
      </c>
      <c r="N77" s="276" t="str">
        <f t="shared" si="24"/>
        <v/>
      </c>
      <c r="O77" s="276" t="str">
        <f t="shared" si="24"/>
        <v/>
      </c>
      <c r="P77" s="276" t="str">
        <f t="shared" si="24"/>
        <v/>
      </c>
      <c r="Q77" s="276" t="str">
        <f t="shared" si="24"/>
        <v/>
      </c>
      <c r="R77" s="276" t="str">
        <f t="shared" si="24"/>
        <v/>
      </c>
      <c r="S77" s="276" t="str">
        <f t="shared" si="24"/>
        <v/>
      </c>
      <c r="T77" s="276" t="str">
        <f t="shared" si="24"/>
        <v/>
      </c>
      <c r="U77" s="276" t="str">
        <f t="shared" si="24"/>
        <v/>
      </c>
      <c r="V77" s="276" t="str">
        <f t="shared" si="24"/>
        <v/>
      </c>
      <c r="W77" s="276" t="str">
        <f t="shared" si="24"/>
        <v/>
      </c>
      <c r="X77" s="276" t="str">
        <f t="shared" si="24"/>
        <v/>
      </c>
      <c r="Y77" s="276" t="str">
        <f t="shared" si="24"/>
        <v/>
      </c>
      <c r="Z77" s="321">
        <f t="shared" ref="Z77" si="27">SUM(D77:Y77)</f>
        <v>0</v>
      </c>
    </row>
    <row r="78" spans="1:27" ht="18" customHeight="1" outlineLevel="1" x14ac:dyDescent="0.45">
      <c r="A78" s="569" t="s">
        <v>247</v>
      </c>
      <c r="B78" s="570"/>
      <c r="C78" s="499"/>
      <c r="D78" s="276"/>
      <c r="E78" s="276"/>
      <c r="F78" s="276"/>
      <c r="G78" s="276"/>
      <c r="H78" s="276"/>
      <c r="I78" s="276"/>
      <c r="J78" s="276"/>
      <c r="K78" s="276"/>
      <c r="L78" s="276"/>
      <c r="M78" s="276"/>
      <c r="N78" s="276"/>
      <c r="O78" s="276"/>
      <c r="P78" s="276"/>
      <c r="Q78" s="276"/>
      <c r="R78" s="276"/>
      <c r="S78" s="276"/>
      <c r="T78" s="276"/>
      <c r="U78" s="276"/>
      <c r="V78" s="276"/>
      <c r="W78" s="276"/>
      <c r="X78" s="276"/>
      <c r="Y78" s="276"/>
      <c r="Z78" s="301"/>
    </row>
    <row r="79" spans="1:27" ht="46.5" customHeight="1" outlineLevel="1" x14ac:dyDescent="0.45">
      <c r="A79" s="568" t="s">
        <v>302</v>
      </c>
      <c r="B79" s="570"/>
      <c r="C79" s="499"/>
      <c r="D79" s="572"/>
      <c r="E79" s="572"/>
      <c r="F79" s="572"/>
      <c r="G79" s="572"/>
      <c r="H79" s="572"/>
      <c r="I79" s="572"/>
      <c r="J79" s="572"/>
      <c r="K79" s="572"/>
      <c r="L79" s="572"/>
      <c r="M79" s="572"/>
      <c r="N79" s="572"/>
      <c r="O79" s="572"/>
      <c r="P79" s="572"/>
      <c r="Q79" s="572"/>
      <c r="R79" s="572"/>
      <c r="S79" s="572"/>
      <c r="T79" s="572"/>
      <c r="U79" s="572"/>
      <c r="V79" s="572"/>
      <c r="W79" s="572"/>
      <c r="X79" s="572"/>
      <c r="Y79" s="572"/>
      <c r="Z79" s="84">
        <f t="shared" ref="Z79" si="28">SUM(D79:Y79)</f>
        <v>0</v>
      </c>
    </row>
    <row r="80" spans="1:27" ht="18" customHeight="1" outlineLevel="1" x14ac:dyDescent="0.45">
      <c r="A80" s="532"/>
      <c r="B80" s="570"/>
      <c r="C80" s="499"/>
      <c r="D80" s="276"/>
      <c r="E80" s="276"/>
      <c r="F80" s="276"/>
      <c r="G80" s="276"/>
      <c r="H80" s="276"/>
      <c r="I80" s="276"/>
      <c r="J80" s="276"/>
      <c r="K80" s="276"/>
      <c r="L80" s="276"/>
      <c r="M80" s="276"/>
      <c r="N80" s="276"/>
      <c r="O80" s="276"/>
      <c r="P80" s="276"/>
      <c r="Q80" s="276"/>
      <c r="R80" s="276"/>
      <c r="S80" s="276"/>
      <c r="T80" s="276"/>
      <c r="U80" s="276"/>
      <c r="V80" s="276"/>
      <c r="W80" s="276"/>
      <c r="X80" s="276"/>
      <c r="Y80" s="276"/>
      <c r="Z80" s="301"/>
    </row>
    <row r="81" spans="1:26" ht="18" customHeight="1" thickBot="1" x14ac:dyDescent="0.5">
      <c r="A81" s="302" t="s">
        <v>119</v>
      </c>
      <c r="B81" s="291">
        <f>SUM(B69:B79)</f>
        <v>0</v>
      </c>
      <c r="C81" s="498"/>
      <c r="D81" s="358">
        <f>SUM(D69:D79)</f>
        <v>0</v>
      </c>
      <c r="E81" s="358">
        <f t="shared" ref="E81:Y81" si="29">SUM(E69:E79)</f>
        <v>0</v>
      </c>
      <c r="F81" s="358">
        <f t="shared" si="29"/>
        <v>0</v>
      </c>
      <c r="G81" s="358">
        <f t="shared" si="29"/>
        <v>0</v>
      </c>
      <c r="H81" s="358">
        <f t="shared" si="29"/>
        <v>0</v>
      </c>
      <c r="I81" s="358">
        <f t="shared" si="29"/>
        <v>0</v>
      </c>
      <c r="J81" s="358">
        <f t="shared" si="29"/>
        <v>0</v>
      </c>
      <c r="K81" s="358">
        <f t="shared" si="29"/>
        <v>0</v>
      </c>
      <c r="L81" s="358">
        <f t="shared" si="29"/>
        <v>0</v>
      </c>
      <c r="M81" s="358">
        <f t="shared" si="29"/>
        <v>0</v>
      </c>
      <c r="N81" s="358">
        <f t="shared" si="29"/>
        <v>0</v>
      </c>
      <c r="O81" s="358">
        <f t="shared" si="29"/>
        <v>0</v>
      </c>
      <c r="P81" s="358">
        <f t="shared" si="29"/>
        <v>0</v>
      </c>
      <c r="Q81" s="358">
        <f t="shared" si="29"/>
        <v>0</v>
      </c>
      <c r="R81" s="358">
        <f t="shared" si="29"/>
        <v>0</v>
      </c>
      <c r="S81" s="358">
        <f t="shared" si="29"/>
        <v>0</v>
      </c>
      <c r="T81" s="358">
        <f t="shared" si="29"/>
        <v>0</v>
      </c>
      <c r="U81" s="358">
        <f t="shared" si="29"/>
        <v>0</v>
      </c>
      <c r="V81" s="358">
        <f t="shared" si="29"/>
        <v>0</v>
      </c>
      <c r="W81" s="358">
        <f t="shared" si="29"/>
        <v>0</v>
      </c>
      <c r="X81" s="358">
        <f t="shared" si="29"/>
        <v>0</v>
      </c>
      <c r="Y81" s="358">
        <f t="shared" si="29"/>
        <v>0</v>
      </c>
      <c r="Z81" s="303">
        <f t="shared" si="25"/>
        <v>0</v>
      </c>
    </row>
    <row r="82" spans="1:26" ht="18" customHeight="1" thickBot="1" x14ac:dyDescent="0.5">
      <c r="A82" s="304" t="s">
        <v>73</v>
      </c>
      <c r="B82" s="359" t="e">
        <f>B81/Z66</f>
        <v>#DIV/0!</v>
      </c>
      <c r="C82" s="498"/>
      <c r="D82" s="305"/>
      <c r="E82" s="305"/>
      <c r="F82" s="305"/>
      <c r="G82" s="305"/>
      <c r="H82" s="305"/>
      <c r="I82" s="305"/>
      <c r="J82" s="305"/>
      <c r="K82" s="305"/>
      <c r="L82" s="305"/>
      <c r="M82" s="305"/>
      <c r="N82" s="305"/>
      <c r="O82" s="305"/>
      <c r="P82" s="305"/>
      <c r="Q82" s="305"/>
      <c r="R82" s="305"/>
      <c r="S82" s="305"/>
      <c r="T82" s="305"/>
      <c r="U82" s="305"/>
      <c r="V82" s="305"/>
      <c r="W82" s="305"/>
      <c r="X82" s="305"/>
      <c r="Y82" s="305"/>
      <c r="Z82" s="306"/>
    </row>
    <row r="83" spans="1:26" ht="18" customHeight="1" x14ac:dyDescent="0.35">
      <c r="A83" s="307"/>
      <c r="B83" s="308"/>
      <c r="C83" s="500"/>
      <c r="D83" s="309"/>
      <c r="E83" s="309"/>
      <c r="F83" s="309"/>
      <c r="G83" s="309"/>
      <c r="H83" s="309"/>
      <c r="I83" s="309"/>
      <c r="J83" s="309"/>
      <c r="K83" s="309"/>
      <c r="L83" s="309"/>
      <c r="M83" s="309"/>
      <c r="N83" s="309"/>
      <c r="O83" s="309"/>
      <c r="P83" s="309"/>
      <c r="Q83" s="309"/>
      <c r="R83" s="309"/>
      <c r="S83" s="309"/>
      <c r="T83" s="309"/>
      <c r="U83" s="309"/>
      <c r="V83" s="309"/>
      <c r="W83" s="309"/>
      <c r="X83" s="309"/>
      <c r="Y83" s="309"/>
      <c r="Z83" s="310"/>
    </row>
    <row r="84" spans="1:26" ht="18" customHeight="1" x14ac:dyDescent="0.35">
      <c r="A84" s="311" t="s">
        <v>159</v>
      </c>
      <c r="B84" s="360">
        <f>SUM(D84:Y84)</f>
        <v>0</v>
      </c>
      <c r="C84" s="501"/>
      <c r="D84" s="572"/>
      <c r="E84" s="572"/>
      <c r="F84" s="572"/>
      <c r="G84" s="572"/>
      <c r="H84" s="572"/>
      <c r="I84" s="572"/>
      <c r="J84" s="572"/>
      <c r="K84" s="572"/>
      <c r="L84" s="572"/>
      <c r="M84" s="572"/>
      <c r="N84" s="572"/>
      <c r="O84" s="572"/>
      <c r="P84" s="572"/>
      <c r="Q84" s="572"/>
      <c r="R84" s="572"/>
      <c r="S84" s="572"/>
      <c r="T84" s="572"/>
      <c r="U84" s="572"/>
      <c r="V84" s="572"/>
      <c r="W84" s="572"/>
      <c r="X84" s="572"/>
      <c r="Y84" s="572"/>
      <c r="Z84" s="84">
        <f t="shared" ref="Z84:Z95" si="30">SUM(D84:Y84)</f>
        <v>0</v>
      </c>
    </row>
    <row r="85" spans="1:26" ht="18" customHeight="1" x14ac:dyDescent="0.35">
      <c r="A85" s="311" t="s">
        <v>160</v>
      </c>
      <c r="B85" s="360">
        <f>SUM(D85:Y85)</f>
        <v>0</v>
      </c>
      <c r="C85" s="501"/>
      <c r="D85" s="572"/>
      <c r="E85" s="572"/>
      <c r="F85" s="572"/>
      <c r="G85" s="572"/>
      <c r="H85" s="572"/>
      <c r="I85" s="572"/>
      <c r="J85" s="572"/>
      <c r="K85" s="572"/>
      <c r="L85" s="572"/>
      <c r="M85" s="572"/>
      <c r="N85" s="572"/>
      <c r="O85" s="572"/>
      <c r="P85" s="572"/>
      <c r="Q85" s="572"/>
      <c r="R85" s="572"/>
      <c r="S85" s="572"/>
      <c r="T85" s="572"/>
      <c r="U85" s="572"/>
      <c r="V85" s="572"/>
      <c r="W85" s="572"/>
      <c r="X85" s="572"/>
      <c r="Y85" s="572"/>
      <c r="Z85" s="84">
        <f t="shared" si="30"/>
        <v>0</v>
      </c>
    </row>
    <row r="86" spans="1:26" ht="18" customHeight="1" x14ac:dyDescent="0.35">
      <c r="A86" s="311" t="s">
        <v>161</v>
      </c>
      <c r="B86" s="360">
        <f>SUM(D86:Y86)</f>
        <v>0</v>
      </c>
      <c r="C86" s="501"/>
      <c r="D86" s="572"/>
      <c r="E86" s="572"/>
      <c r="F86" s="572"/>
      <c r="G86" s="572"/>
      <c r="H86" s="572"/>
      <c r="I86" s="572"/>
      <c r="J86" s="572"/>
      <c r="K86" s="572"/>
      <c r="L86" s="572"/>
      <c r="M86" s="572"/>
      <c r="N86" s="572"/>
      <c r="O86" s="572"/>
      <c r="P86" s="572"/>
      <c r="Q86" s="572"/>
      <c r="R86" s="572"/>
      <c r="S86" s="572"/>
      <c r="T86" s="572"/>
      <c r="U86" s="572"/>
      <c r="V86" s="572"/>
      <c r="W86" s="572"/>
      <c r="X86" s="572"/>
      <c r="Y86" s="572"/>
      <c r="Z86" s="84">
        <f t="shared" si="30"/>
        <v>0</v>
      </c>
    </row>
    <row r="87" spans="1:26" ht="18" customHeight="1" x14ac:dyDescent="0.35">
      <c r="A87" s="311"/>
      <c r="B87" s="360"/>
      <c r="C87" s="501"/>
      <c r="D87" s="572"/>
      <c r="E87" s="572"/>
      <c r="F87" s="572"/>
      <c r="G87" s="572"/>
      <c r="H87" s="572"/>
      <c r="I87" s="572"/>
      <c r="J87" s="572"/>
      <c r="K87" s="572"/>
      <c r="L87" s="572"/>
      <c r="M87" s="572"/>
      <c r="N87" s="572"/>
      <c r="O87" s="572"/>
      <c r="P87" s="572"/>
      <c r="Q87" s="572"/>
      <c r="R87" s="572"/>
      <c r="S87" s="572"/>
      <c r="T87" s="572"/>
      <c r="U87" s="572"/>
      <c r="V87" s="572"/>
      <c r="W87" s="572"/>
      <c r="X87" s="572"/>
      <c r="Y87" s="572"/>
      <c r="Z87" s="84"/>
    </row>
    <row r="88" spans="1:26" ht="18" customHeight="1" x14ac:dyDescent="0.35">
      <c r="A88" s="581" t="s">
        <v>308</v>
      </c>
      <c r="B88" s="360"/>
      <c r="C88" s="501"/>
      <c r="D88" s="572"/>
      <c r="E88" s="572"/>
      <c r="F88" s="572"/>
      <c r="G88" s="572"/>
      <c r="H88" s="572"/>
      <c r="I88" s="572"/>
      <c r="J88" s="572"/>
      <c r="K88" s="572"/>
      <c r="L88" s="572"/>
      <c r="M88" s="572"/>
      <c r="N88" s="572"/>
      <c r="O88" s="572"/>
      <c r="P88" s="572"/>
      <c r="Q88" s="572"/>
      <c r="R88" s="572"/>
      <c r="S88" s="572"/>
      <c r="T88" s="572"/>
      <c r="U88" s="572"/>
      <c r="V88" s="572"/>
      <c r="W88" s="572"/>
      <c r="X88" s="572"/>
      <c r="Y88" s="572"/>
      <c r="Z88" s="84"/>
    </row>
    <row r="89" spans="1:26" ht="17.25" customHeight="1" x14ac:dyDescent="0.35">
      <c r="A89" s="311" t="s">
        <v>349</v>
      </c>
      <c r="B89" s="360">
        <f>SUM(D89:Y89)</f>
        <v>0</v>
      </c>
      <c r="C89" s="501"/>
      <c r="D89" s="572"/>
      <c r="E89" s="572"/>
      <c r="F89" s="572"/>
      <c r="G89" s="572"/>
      <c r="H89" s="572"/>
      <c r="I89" s="572"/>
      <c r="J89" s="572"/>
      <c r="K89" s="572"/>
      <c r="L89" s="572"/>
      <c r="M89" s="572"/>
      <c r="N89" s="572"/>
      <c r="O89" s="572"/>
      <c r="P89" s="572"/>
      <c r="Q89" s="572"/>
      <c r="R89" s="572"/>
      <c r="S89" s="572"/>
      <c r="T89" s="572"/>
      <c r="U89" s="572"/>
      <c r="V89" s="572"/>
      <c r="W89" s="572"/>
      <c r="X89" s="572"/>
      <c r="Y89" s="572"/>
      <c r="Z89" s="84">
        <f t="shared" si="30"/>
        <v>0</v>
      </c>
    </row>
    <row r="90" spans="1:26" ht="17.25" customHeight="1" x14ac:dyDescent="0.35">
      <c r="A90" s="311" t="s">
        <v>350</v>
      </c>
      <c r="B90" s="360">
        <f>SUM(D90:Y90)</f>
        <v>0</v>
      </c>
      <c r="C90" s="501"/>
      <c r="D90" s="572"/>
      <c r="E90" s="572"/>
      <c r="F90" s="572"/>
      <c r="G90" s="572"/>
      <c r="H90" s="572"/>
      <c r="I90" s="572"/>
      <c r="J90" s="572"/>
      <c r="K90" s="572"/>
      <c r="L90" s="572"/>
      <c r="M90" s="572"/>
      <c r="N90" s="572"/>
      <c r="O90" s="572"/>
      <c r="P90" s="572"/>
      <c r="Q90" s="572"/>
      <c r="R90" s="572"/>
      <c r="S90" s="572"/>
      <c r="T90" s="572"/>
      <c r="U90" s="572"/>
      <c r="V90" s="572"/>
      <c r="W90" s="572"/>
      <c r="X90" s="572"/>
      <c r="Y90" s="572"/>
      <c r="Z90" s="84">
        <f t="shared" ref="Z90:Z92" si="31">SUM(D90:Y90)</f>
        <v>0</v>
      </c>
    </row>
    <row r="91" spans="1:26" ht="17.25" customHeight="1" x14ac:dyDescent="0.35">
      <c r="A91" s="311" t="s">
        <v>351</v>
      </c>
      <c r="B91" s="360">
        <f>SUM(D91:Y91)</f>
        <v>0</v>
      </c>
      <c r="C91" s="501"/>
      <c r="D91" s="572"/>
      <c r="E91" s="572"/>
      <c r="F91" s="572"/>
      <c r="G91" s="572"/>
      <c r="H91" s="572"/>
      <c r="I91" s="572"/>
      <c r="J91" s="572"/>
      <c r="K91" s="572"/>
      <c r="L91" s="572"/>
      <c r="M91" s="572"/>
      <c r="N91" s="572"/>
      <c r="O91" s="572"/>
      <c r="P91" s="572"/>
      <c r="Q91" s="572"/>
      <c r="R91" s="572"/>
      <c r="S91" s="572"/>
      <c r="T91" s="572"/>
      <c r="U91" s="572"/>
      <c r="V91" s="572"/>
      <c r="W91" s="572"/>
      <c r="X91" s="572"/>
      <c r="Y91" s="572"/>
      <c r="Z91" s="84">
        <f t="shared" si="31"/>
        <v>0</v>
      </c>
    </row>
    <row r="92" spans="1:26" ht="17.25" customHeight="1" x14ac:dyDescent="0.35">
      <c r="A92" s="311" t="s">
        <v>348</v>
      </c>
      <c r="B92" s="360">
        <f>SUBTOTAL(9,B89:B91)</f>
        <v>0</v>
      </c>
      <c r="C92" s="501"/>
      <c r="D92" s="572">
        <f>SUBTOTAL(9,D89:D91)</f>
        <v>0</v>
      </c>
      <c r="E92" s="572">
        <f t="shared" ref="E92:Y92" si="32">SUBTOTAL(9,E89:E91)</f>
        <v>0</v>
      </c>
      <c r="F92" s="572">
        <f t="shared" si="32"/>
        <v>0</v>
      </c>
      <c r="G92" s="572">
        <f t="shared" si="32"/>
        <v>0</v>
      </c>
      <c r="H92" s="572">
        <f t="shared" si="32"/>
        <v>0</v>
      </c>
      <c r="I92" s="572">
        <f t="shared" si="32"/>
        <v>0</v>
      </c>
      <c r="J92" s="572">
        <f t="shared" si="32"/>
        <v>0</v>
      </c>
      <c r="K92" s="572">
        <f t="shared" si="32"/>
        <v>0</v>
      </c>
      <c r="L92" s="572">
        <f t="shared" si="32"/>
        <v>0</v>
      </c>
      <c r="M92" s="572">
        <f t="shared" si="32"/>
        <v>0</v>
      </c>
      <c r="N92" s="572">
        <f t="shared" si="32"/>
        <v>0</v>
      </c>
      <c r="O92" s="572">
        <f t="shared" si="32"/>
        <v>0</v>
      </c>
      <c r="P92" s="572">
        <f t="shared" si="32"/>
        <v>0</v>
      </c>
      <c r="Q92" s="572">
        <f t="shared" si="32"/>
        <v>0</v>
      </c>
      <c r="R92" s="572">
        <f t="shared" si="32"/>
        <v>0</v>
      </c>
      <c r="S92" s="572">
        <f t="shared" si="32"/>
        <v>0</v>
      </c>
      <c r="T92" s="572">
        <f t="shared" si="32"/>
        <v>0</v>
      </c>
      <c r="U92" s="572">
        <f t="shared" si="32"/>
        <v>0</v>
      </c>
      <c r="V92" s="572">
        <f t="shared" si="32"/>
        <v>0</v>
      </c>
      <c r="W92" s="572">
        <f t="shared" si="32"/>
        <v>0</v>
      </c>
      <c r="X92" s="572">
        <f t="shared" si="32"/>
        <v>0</v>
      </c>
      <c r="Y92" s="572">
        <f t="shared" si="32"/>
        <v>0</v>
      </c>
      <c r="Z92" s="84">
        <f t="shared" si="31"/>
        <v>0</v>
      </c>
    </row>
    <row r="93" spans="1:26" ht="17.25" customHeight="1" x14ac:dyDescent="0.35">
      <c r="A93" s="311"/>
      <c r="B93" s="360"/>
      <c r="C93" s="501"/>
      <c r="D93" s="572"/>
      <c r="E93" s="572"/>
      <c r="F93" s="572"/>
      <c r="G93" s="572"/>
      <c r="H93" s="572"/>
      <c r="I93" s="572"/>
      <c r="J93" s="572"/>
      <c r="K93" s="572"/>
      <c r="L93" s="572"/>
      <c r="M93" s="572"/>
      <c r="N93" s="572"/>
      <c r="O93" s="572"/>
      <c r="P93" s="572"/>
      <c r="Q93" s="572"/>
      <c r="R93" s="572"/>
      <c r="S93" s="572"/>
      <c r="T93" s="572"/>
      <c r="U93" s="572"/>
      <c r="V93" s="572"/>
      <c r="W93" s="572"/>
      <c r="X93" s="572"/>
      <c r="Y93" s="572"/>
      <c r="Z93" s="84"/>
    </row>
    <row r="94" spans="1:26" ht="17.25" customHeight="1" x14ac:dyDescent="0.35">
      <c r="A94" s="415" t="s">
        <v>162</v>
      </c>
      <c r="B94" s="413">
        <f>SUM(D94:Y94)</f>
        <v>0</v>
      </c>
      <c r="C94" s="501"/>
      <c r="D94" s="573"/>
      <c r="E94" s="573"/>
      <c r="F94" s="573"/>
      <c r="G94" s="573"/>
      <c r="H94" s="573"/>
      <c r="I94" s="573"/>
      <c r="J94" s="573"/>
      <c r="K94" s="573"/>
      <c r="L94" s="573"/>
      <c r="M94" s="573"/>
      <c r="N94" s="573"/>
      <c r="O94" s="573"/>
      <c r="P94" s="573"/>
      <c r="Q94" s="573"/>
      <c r="R94" s="573"/>
      <c r="S94" s="573"/>
      <c r="T94" s="573"/>
      <c r="U94" s="573"/>
      <c r="V94" s="573"/>
      <c r="W94" s="573"/>
      <c r="X94" s="573"/>
      <c r="Y94" s="573"/>
      <c r="Z94" s="117">
        <f t="shared" si="30"/>
        <v>0</v>
      </c>
    </row>
    <row r="95" spans="1:26" ht="15.75" customHeight="1" x14ac:dyDescent="0.35">
      <c r="A95" s="419" t="s">
        <v>237</v>
      </c>
      <c r="B95" s="418">
        <f>SUBTOTAL(9,B84:B94)</f>
        <v>0</v>
      </c>
      <c r="C95" s="501"/>
      <c r="D95" s="418">
        <f>SUBTOTAL(9,D84:D94)</f>
        <v>0</v>
      </c>
      <c r="E95" s="418">
        <f>SUBTOTAL(9,E84:E94)</f>
        <v>0</v>
      </c>
      <c r="F95" s="418">
        <f t="shared" ref="F95:Y95" si="33">SUBTOTAL(9,F84:F94)</f>
        <v>0</v>
      </c>
      <c r="G95" s="418">
        <f t="shared" si="33"/>
        <v>0</v>
      </c>
      <c r="H95" s="418">
        <f t="shared" si="33"/>
        <v>0</v>
      </c>
      <c r="I95" s="418">
        <f t="shared" si="33"/>
        <v>0</v>
      </c>
      <c r="J95" s="418">
        <f t="shared" si="33"/>
        <v>0</v>
      </c>
      <c r="K95" s="418">
        <f t="shared" si="33"/>
        <v>0</v>
      </c>
      <c r="L95" s="418">
        <f t="shared" si="33"/>
        <v>0</v>
      </c>
      <c r="M95" s="418">
        <f t="shared" si="33"/>
        <v>0</v>
      </c>
      <c r="N95" s="418">
        <f t="shared" si="33"/>
        <v>0</v>
      </c>
      <c r="O95" s="418">
        <f t="shared" si="33"/>
        <v>0</v>
      </c>
      <c r="P95" s="418">
        <f t="shared" si="33"/>
        <v>0</v>
      </c>
      <c r="Q95" s="418">
        <f t="shared" si="33"/>
        <v>0</v>
      </c>
      <c r="R95" s="418">
        <f t="shared" si="33"/>
        <v>0</v>
      </c>
      <c r="S95" s="418">
        <f t="shared" si="33"/>
        <v>0</v>
      </c>
      <c r="T95" s="418">
        <f t="shared" si="33"/>
        <v>0</v>
      </c>
      <c r="U95" s="418">
        <f t="shared" si="33"/>
        <v>0</v>
      </c>
      <c r="V95" s="418">
        <f t="shared" si="33"/>
        <v>0</v>
      </c>
      <c r="W95" s="418">
        <f t="shared" si="33"/>
        <v>0</v>
      </c>
      <c r="X95" s="418">
        <f t="shared" si="33"/>
        <v>0</v>
      </c>
      <c r="Y95" s="418">
        <f t="shared" si="33"/>
        <v>0</v>
      </c>
      <c r="Z95" s="422">
        <f t="shared" si="30"/>
        <v>0</v>
      </c>
    </row>
    <row r="96" spans="1:26" s="251" customFormat="1" ht="18" customHeight="1" thickBot="1" x14ac:dyDescent="0.4">
      <c r="A96" s="312" t="s">
        <v>29</v>
      </c>
      <c r="B96" s="361">
        <f>B81-B95</f>
        <v>0</v>
      </c>
      <c r="C96" s="502"/>
      <c r="D96" s="361">
        <f t="shared" ref="D96:Y96" si="34">D81-D95</f>
        <v>0</v>
      </c>
      <c r="E96" s="361">
        <f t="shared" si="34"/>
        <v>0</v>
      </c>
      <c r="F96" s="361">
        <f t="shared" si="34"/>
        <v>0</v>
      </c>
      <c r="G96" s="361">
        <f t="shared" si="34"/>
        <v>0</v>
      </c>
      <c r="H96" s="361">
        <f t="shared" si="34"/>
        <v>0</v>
      </c>
      <c r="I96" s="361">
        <f t="shared" si="34"/>
        <v>0</v>
      </c>
      <c r="J96" s="361">
        <f t="shared" si="34"/>
        <v>0</v>
      </c>
      <c r="K96" s="361">
        <f t="shared" si="34"/>
        <v>0</v>
      </c>
      <c r="L96" s="361">
        <f t="shared" si="34"/>
        <v>0</v>
      </c>
      <c r="M96" s="361">
        <f t="shared" si="34"/>
        <v>0</v>
      </c>
      <c r="N96" s="361">
        <f t="shared" si="34"/>
        <v>0</v>
      </c>
      <c r="O96" s="361">
        <f t="shared" si="34"/>
        <v>0</v>
      </c>
      <c r="P96" s="361">
        <f t="shared" si="34"/>
        <v>0</v>
      </c>
      <c r="Q96" s="361">
        <f t="shared" si="34"/>
        <v>0</v>
      </c>
      <c r="R96" s="361">
        <f t="shared" si="34"/>
        <v>0</v>
      </c>
      <c r="S96" s="361">
        <f t="shared" si="34"/>
        <v>0</v>
      </c>
      <c r="T96" s="361">
        <f t="shared" si="34"/>
        <v>0</v>
      </c>
      <c r="U96" s="361">
        <f t="shared" si="34"/>
        <v>0</v>
      </c>
      <c r="V96" s="361">
        <f t="shared" si="34"/>
        <v>0</v>
      </c>
      <c r="W96" s="361">
        <f t="shared" si="34"/>
        <v>0</v>
      </c>
      <c r="X96" s="361">
        <f t="shared" si="34"/>
        <v>0</v>
      </c>
      <c r="Y96" s="361">
        <f t="shared" si="34"/>
        <v>0</v>
      </c>
      <c r="Z96" s="303">
        <f t="shared" ref="Z96" si="35">SUM(D96:Y96)</f>
        <v>0</v>
      </c>
    </row>
    <row r="97" spans="1:27" ht="13.5" customHeight="1" thickBot="1" x14ac:dyDescent="0.4">
      <c r="A97" s="401"/>
      <c r="B97" s="313"/>
      <c r="C97" s="503"/>
      <c r="D97" s="313"/>
      <c r="E97" s="313"/>
      <c r="F97" s="313"/>
      <c r="G97" s="314"/>
      <c r="H97" s="313"/>
      <c r="I97" s="313"/>
      <c r="J97" s="313"/>
      <c r="K97" s="313"/>
      <c r="L97" s="313"/>
      <c r="M97" s="313"/>
      <c r="N97" s="314"/>
      <c r="O97" s="313"/>
      <c r="P97" s="313"/>
      <c r="Q97" s="313"/>
      <c r="R97" s="313"/>
      <c r="S97" s="313"/>
      <c r="T97" s="313"/>
      <c r="U97" s="313"/>
      <c r="V97" s="313"/>
      <c r="W97" s="313"/>
      <c r="X97" s="313"/>
      <c r="Y97" s="313"/>
      <c r="Z97" s="315"/>
    </row>
    <row r="98" spans="1:27" ht="19" thickBot="1" x14ac:dyDescent="0.4">
      <c r="A98" s="429" t="s">
        <v>240</v>
      </c>
      <c r="B98" s="427"/>
      <c r="C98" s="504"/>
      <c r="D98" s="316"/>
      <c r="E98" s="316"/>
      <c r="F98" s="316"/>
      <c r="G98" s="316"/>
      <c r="H98" s="316"/>
      <c r="I98" s="316"/>
      <c r="J98" s="316"/>
      <c r="K98" s="316"/>
      <c r="L98" s="316"/>
      <c r="M98" s="316"/>
      <c r="N98" s="316"/>
      <c r="O98" s="316"/>
      <c r="P98" s="316"/>
      <c r="Q98" s="316"/>
      <c r="R98" s="316"/>
      <c r="S98" s="316"/>
      <c r="T98" s="316"/>
      <c r="U98" s="316"/>
      <c r="V98" s="316"/>
      <c r="W98" s="316"/>
      <c r="X98" s="316"/>
      <c r="Y98" s="316"/>
      <c r="Z98" s="317"/>
    </row>
    <row r="99" spans="1:27" ht="18" customHeight="1" thickBot="1" x14ac:dyDescent="0.5">
      <c r="A99" s="318" t="s">
        <v>239</v>
      </c>
      <c r="B99" s="359">
        <f>B54+B81</f>
        <v>0</v>
      </c>
      <c r="C99" s="505"/>
      <c r="D99" s="347">
        <f t="shared" ref="D99:Y99" si="36">D54+D81</f>
        <v>0</v>
      </c>
      <c r="E99" s="347">
        <f t="shared" si="36"/>
        <v>0</v>
      </c>
      <c r="F99" s="347">
        <f t="shared" si="36"/>
        <v>0</v>
      </c>
      <c r="G99" s="347">
        <f t="shared" si="36"/>
        <v>0</v>
      </c>
      <c r="H99" s="347">
        <f t="shared" si="36"/>
        <v>0</v>
      </c>
      <c r="I99" s="347">
        <f t="shared" si="36"/>
        <v>0</v>
      </c>
      <c r="J99" s="347">
        <f t="shared" si="36"/>
        <v>0</v>
      </c>
      <c r="K99" s="347">
        <f t="shared" si="36"/>
        <v>0</v>
      </c>
      <c r="L99" s="347">
        <f t="shared" si="36"/>
        <v>0</v>
      </c>
      <c r="M99" s="347">
        <f t="shared" si="36"/>
        <v>0</v>
      </c>
      <c r="N99" s="347">
        <f t="shared" si="36"/>
        <v>0</v>
      </c>
      <c r="O99" s="347">
        <f t="shared" si="36"/>
        <v>0</v>
      </c>
      <c r="P99" s="347">
        <f t="shared" si="36"/>
        <v>0</v>
      </c>
      <c r="Q99" s="347">
        <f t="shared" si="36"/>
        <v>0</v>
      </c>
      <c r="R99" s="347">
        <f t="shared" si="36"/>
        <v>0</v>
      </c>
      <c r="S99" s="347">
        <f t="shared" si="36"/>
        <v>0</v>
      </c>
      <c r="T99" s="347">
        <f t="shared" si="36"/>
        <v>0</v>
      </c>
      <c r="U99" s="347">
        <f t="shared" si="36"/>
        <v>0</v>
      </c>
      <c r="V99" s="347">
        <f t="shared" si="36"/>
        <v>0</v>
      </c>
      <c r="W99" s="347">
        <f t="shared" si="36"/>
        <v>0</v>
      </c>
      <c r="X99" s="347">
        <f t="shared" si="36"/>
        <v>0</v>
      </c>
      <c r="Y99" s="347">
        <f t="shared" si="36"/>
        <v>0</v>
      </c>
      <c r="Z99" s="303">
        <f>SUM(D99:Y99)</f>
        <v>0</v>
      </c>
    </row>
    <row r="100" spans="1:27" ht="18" customHeight="1" x14ac:dyDescent="0.45">
      <c r="A100" s="319" t="s">
        <v>30</v>
      </c>
      <c r="B100" s="362">
        <f>B57+B84</f>
        <v>0</v>
      </c>
      <c r="C100" s="505"/>
      <c r="D100" s="349">
        <f t="shared" ref="D100:Y100" si="37">D57+D84</f>
        <v>0</v>
      </c>
      <c r="E100" s="349">
        <f t="shared" si="37"/>
        <v>0</v>
      </c>
      <c r="F100" s="349">
        <f t="shared" si="37"/>
        <v>0</v>
      </c>
      <c r="G100" s="349">
        <f t="shared" si="37"/>
        <v>0</v>
      </c>
      <c r="H100" s="349">
        <f t="shared" si="37"/>
        <v>0</v>
      </c>
      <c r="I100" s="349">
        <f t="shared" si="37"/>
        <v>0</v>
      </c>
      <c r="J100" s="349">
        <f t="shared" si="37"/>
        <v>0</v>
      </c>
      <c r="K100" s="349">
        <f t="shared" si="37"/>
        <v>0</v>
      </c>
      <c r="L100" s="349">
        <f t="shared" si="37"/>
        <v>0</v>
      </c>
      <c r="M100" s="349">
        <f t="shared" si="37"/>
        <v>0</v>
      </c>
      <c r="N100" s="349">
        <f t="shared" si="37"/>
        <v>0</v>
      </c>
      <c r="O100" s="349">
        <f t="shared" si="37"/>
        <v>0</v>
      </c>
      <c r="P100" s="349">
        <f t="shared" si="37"/>
        <v>0</v>
      </c>
      <c r="Q100" s="349">
        <f t="shared" si="37"/>
        <v>0</v>
      </c>
      <c r="R100" s="349">
        <f t="shared" si="37"/>
        <v>0</v>
      </c>
      <c r="S100" s="349">
        <f t="shared" si="37"/>
        <v>0</v>
      </c>
      <c r="T100" s="349">
        <f t="shared" si="37"/>
        <v>0</v>
      </c>
      <c r="U100" s="349">
        <f t="shared" si="37"/>
        <v>0</v>
      </c>
      <c r="V100" s="349">
        <f t="shared" si="37"/>
        <v>0</v>
      </c>
      <c r="W100" s="349">
        <f t="shared" si="37"/>
        <v>0</v>
      </c>
      <c r="X100" s="349">
        <f t="shared" si="37"/>
        <v>0</v>
      </c>
      <c r="Y100" s="349">
        <f t="shared" si="37"/>
        <v>0</v>
      </c>
      <c r="Z100" s="301">
        <f>SUM(D100:Y100)</f>
        <v>0</v>
      </c>
    </row>
    <row r="101" spans="1:27" ht="18" customHeight="1" x14ac:dyDescent="0.45">
      <c r="A101" s="319" t="s">
        <v>113</v>
      </c>
      <c r="B101" s="362">
        <f>B58+B85</f>
        <v>0</v>
      </c>
      <c r="C101" s="505"/>
      <c r="D101" s="349">
        <f t="shared" ref="D101:Y101" si="38">D58+D85</f>
        <v>0</v>
      </c>
      <c r="E101" s="349">
        <f t="shared" si="38"/>
        <v>0</v>
      </c>
      <c r="F101" s="349">
        <f t="shared" si="38"/>
        <v>0</v>
      </c>
      <c r="G101" s="349">
        <f t="shared" si="38"/>
        <v>0</v>
      </c>
      <c r="H101" s="349">
        <f t="shared" si="38"/>
        <v>0</v>
      </c>
      <c r="I101" s="349">
        <f t="shared" si="38"/>
        <v>0</v>
      </c>
      <c r="J101" s="349">
        <f t="shared" si="38"/>
        <v>0</v>
      </c>
      <c r="K101" s="349">
        <f t="shared" si="38"/>
        <v>0</v>
      </c>
      <c r="L101" s="349">
        <f t="shared" si="38"/>
        <v>0</v>
      </c>
      <c r="M101" s="349">
        <f t="shared" si="38"/>
        <v>0</v>
      </c>
      <c r="N101" s="349">
        <f t="shared" si="38"/>
        <v>0</v>
      </c>
      <c r="O101" s="349">
        <f t="shared" si="38"/>
        <v>0</v>
      </c>
      <c r="P101" s="349">
        <f t="shared" si="38"/>
        <v>0</v>
      </c>
      <c r="Q101" s="349">
        <f t="shared" si="38"/>
        <v>0</v>
      </c>
      <c r="R101" s="349">
        <f t="shared" si="38"/>
        <v>0</v>
      </c>
      <c r="S101" s="349">
        <f t="shared" si="38"/>
        <v>0</v>
      </c>
      <c r="T101" s="349">
        <f t="shared" si="38"/>
        <v>0</v>
      </c>
      <c r="U101" s="349">
        <f t="shared" si="38"/>
        <v>0</v>
      </c>
      <c r="V101" s="349">
        <f t="shared" si="38"/>
        <v>0</v>
      </c>
      <c r="W101" s="349">
        <f t="shared" si="38"/>
        <v>0</v>
      </c>
      <c r="X101" s="349">
        <f t="shared" si="38"/>
        <v>0</v>
      </c>
      <c r="Y101" s="349">
        <f t="shared" si="38"/>
        <v>0</v>
      </c>
      <c r="Z101" s="301">
        <f>SUM(D101:Y101)</f>
        <v>0</v>
      </c>
    </row>
    <row r="102" spans="1:27" ht="18" customHeight="1" x14ac:dyDescent="0.45">
      <c r="A102" s="319" t="s">
        <v>117</v>
      </c>
      <c r="B102" s="362">
        <f>B86</f>
        <v>0</v>
      </c>
      <c r="C102" s="505"/>
      <c r="D102" s="349">
        <f t="shared" ref="D102:Y102" si="39">D86</f>
        <v>0</v>
      </c>
      <c r="E102" s="349">
        <f t="shared" si="39"/>
        <v>0</v>
      </c>
      <c r="F102" s="349">
        <f t="shared" si="39"/>
        <v>0</v>
      </c>
      <c r="G102" s="349">
        <f t="shared" si="39"/>
        <v>0</v>
      </c>
      <c r="H102" s="349">
        <f t="shared" si="39"/>
        <v>0</v>
      </c>
      <c r="I102" s="349">
        <f t="shared" si="39"/>
        <v>0</v>
      </c>
      <c r="J102" s="349">
        <f t="shared" si="39"/>
        <v>0</v>
      </c>
      <c r="K102" s="349">
        <f t="shared" si="39"/>
        <v>0</v>
      </c>
      <c r="L102" s="349">
        <f t="shared" si="39"/>
        <v>0</v>
      </c>
      <c r="M102" s="349">
        <f t="shared" si="39"/>
        <v>0</v>
      </c>
      <c r="N102" s="349">
        <f t="shared" si="39"/>
        <v>0</v>
      </c>
      <c r="O102" s="349">
        <f t="shared" si="39"/>
        <v>0</v>
      </c>
      <c r="P102" s="349">
        <f t="shared" si="39"/>
        <v>0</v>
      </c>
      <c r="Q102" s="349">
        <f t="shared" si="39"/>
        <v>0</v>
      </c>
      <c r="R102" s="349">
        <f t="shared" si="39"/>
        <v>0</v>
      </c>
      <c r="S102" s="349">
        <f t="shared" si="39"/>
        <v>0</v>
      </c>
      <c r="T102" s="349">
        <f t="shared" si="39"/>
        <v>0</v>
      </c>
      <c r="U102" s="349">
        <f t="shared" si="39"/>
        <v>0</v>
      </c>
      <c r="V102" s="349">
        <f t="shared" si="39"/>
        <v>0</v>
      </c>
      <c r="W102" s="349">
        <f t="shared" si="39"/>
        <v>0</v>
      </c>
      <c r="X102" s="349">
        <f t="shared" si="39"/>
        <v>0</v>
      </c>
      <c r="Y102" s="349">
        <f t="shared" si="39"/>
        <v>0</v>
      </c>
      <c r="Z102" s="301">
        <f>SUM(D102:Y102)</f>
        <v>0</v>
      </c>
    </row>
    <row r="103" spans="1:27" ht="32.25" customHeight="1" x14ac:dyDescent="0.45">
      <c r="A103" s="319" t="s">
        <v>300</v>
      </c>
      <c r="B103" s="362">
        <f>B92</f>
        <v>0</v>
      </c>
      <c r="C103" s="505"/>
      <c r="D103" s="349"/>
      <c r="E103" s="349"/>
      <c r="F103" s="349"/>
      <c r="G103" s="349"/>
      <c r="H103" s="349"/>
      <c r="I103" s="349"/>
      <c r="J103" s="349"/>
      <c r="K103" s="349"/>
      <c r="L103" s="349"/>
      <c r="M103" s="349"/>
      <c r="N103" s="349"/>
      <c r="O103" s="349"/>
      <c r="P103" s="349"/>
      <c r="Q103" s="349"/>
      <c r="R103" s="349"/>
      <c r="S103" s="349"/>
      <c r="T103" s="349"/>
      <c r="U103" s="349"/>
      <c r="V103" s="349"/>
      <c r="W103" s="349"/>
      <c r="X103" s="349"/>
      <c r="Y103" s="349"/>
      <c r="Z103" s="301"/>
    </row>
    <row r="104" spans="1:27" ht="18" customHeight="1" x14ac:dyDescent="0.45">
      <c r="A104" s="320" t="s">
        <v>111</v>
      </c>
      <c r="B104" s="362">
        <f>B59+B94</f>
        <v>0</v>
      </c>
      <c r="C104" s="505"/>
      <c r="D104" s="349">
        <f t="shared" ref="D104:Y104" si="40">D59+D94</f>
        <v>0</v>
      </c>
      <c r="E104" s="349">
        <f t="shared" si="40"/>
        <v>0</v>
      </c>
      <c r="F104" s="349">
        <f t="shared" si="40"/>
        <v>0</v>
      </c>
      <c r="G104" s="349">
        <f t="shared" si="40"/>
        <v>0</v>
      </c>
      <c r="H104" s="349">
        <f t="shared" si="40"/>
        <v>0</v>
      </c>
      <c r="I104" s="349">
        <f t="shared" si="40"/>
        <v>0</v>
      </c>
      <c r="J104" s="349">
        <f t="shared" si="40"/>
        <v>0</v>
      </c>
      <c r="K104" s="349">
        <f t="shared" si="40"/>
        <v>0</v>
      </c>
      <c r="L104" s="349">
        <f t="shared" si="40"/>
        <v>0</v>
      </c>
      <c r="M104" s="349">
        <f t="shared" si="40"/>
        <v>0</v>
      </c>
      <c r="N104" s="349">
        <f t="shared" si="40"/>
        <v>0</v>
      </c>
      <c r="O104" s="349">
        <f t="shared" si="40"/>
        <v>0</v>
      </c>
      <c r="P104" s="349">
        <f t="shared" si="40"/>
        <v>0</v>
      </c>
      <c r="Q104" s="349">
        <f t="shared" si="40"/>
        <v>0</v>
      </c>
      <c r="R104" s="349">
        <f t="shared" si="40"/>
        <v>0</v>
      </c>
      <c r="S104" s="349">
        <f t="shared" si="40"/>
        <v>0</v>
      </c>
      <c r="T104" s="349">
        <f t="shared" si="40"/>
        <v>0</v>
      </c>
      <c r="U104" s="349">
        <f t="shared" si="40"/>
        <v>0</v>
      </c>
      <c r="V104" s="349">
        <f t="shared" si="40"/>
        <v>0</v>
      </c>
      <c r="W104" s="349">
        <f t="shared" si="40"/>
        <v>0</v>
      </c>
      <c r="X104" s="349">
        <f t="shared" si="40"/>
        <v>0</v>
      </c>
      <c r="Y104" s="349">
        <f t="shared" si="40"/>
        <v>0</v>
      </c>
      <c r="Z104" s="321">
        <f>SUM(D104:Y104)</f>
        <v>0</v>
      </c>
    </row>
    <row r="105" spans="1:27" ht="18" customHeight="1" thickBot="1" x14ac:dyDescent="0.5">
      <c r="A105" s="322" t="s">
        <v>205</v>
      </c>
      <c r="B105" s="358">
        <f>SUM(B100:B104)</f>
        <v>0</v>
      </c>
      <c r="C105" s="505"/>
      <c r="D105" s="350">
        <f t="shared" ref="D105:Z105" si="41">SUM(D100:D104)</f>
        <v>0</v>
      </c>
      <c r="E105" s="350">
        <f t="shared" si="41"/>
        <v>0</v>
      </c>
      <c r="F105" s="350">
        <f t="shared" si="41"/>
        <v>0</v>
      </c>
      <c r="G105" s="350">
        <f t="shared" si="41"/>
        <v>0</v>
      </c>
      <c r="H105" s="350">
        <f t="shared" si="41"/>
        <v>0</v>
      </c>
      <c r="I105" s="350">
        <f t="shared" si="41"/>
        <v>0</v>
      </c>
      <c r="J105" s="350">
        <f t="shared" si="41"/>
        <v>0</v>
      </c>
      <c r="K105" s="350">
        <f t="shared" si="41"/>
        <v>0</v>
      </c>
      <c r="L105" s="350">
        <f t="shared" si="41"/>
        <v>0</v>
      </c>
      <c r="M105" s="350">
        <f t="shared" si="41"/>
        <v>0</v>
      </c>
      <c r="N105" s="350">
        <f t="shared" si="41"/>
        <v>0</v>
      </c>
      <c r="O105" s="350">
        <f t="shared" si="41"/>
        <v>0</v>
      </c>
      <c r="P105" s="350">
        <f t="shared" si="41"/>
        <v>0</v>
      </c>
      <c r="Q105" s="350">
        <f t="shared" si="41"/>
        <v>0</v>
      </c>
      <c r="R105" s="350">
        <f t="shared" si="41"/>
        <v>0</v>
      </c>
      <c r="S105" s="350">
        <f t="shared" si="41"/>
        <v>0</v>
      </c>
      <c r="T105" s="350">
        <f t="shared" si="41"/>
        <v>0</v>
      </c>
      <c r="U105" s="350">
        <f t="shared" si="41"/>
        <v>0</v>
      </c>
      <c r="V105" s="350">
        <f t="shared" si="41"/>
        <v>0</v>
      </c>
      <c r="W105" s="350">
        <f t="shared" si="41"/>
        <v>0</v>
      </c>
      <c r="X105" s="350">
        <f t="shared" si="41"/>
        <v>0</v>
      </c>
      <c r="Y105" s="350">
        <f t="shared" si="41"/>
        <v>0</v>
      </c>
      <c r="Z105" s="323">
        <f t="shared" si="41"/>
        <v>0</v>
      </c>
    </row>
    <row r="106" spans="1:27" s="246" customFormat="1" ht="19" thickBot="1" x14ac:dyDescent="0.5">
      <c r="A106" s="324" t="s">
        <v>29</v>
      </c>
      <c r="B106" s="359">
        <f>B99-B105</f>
        <v>0</v>
      </c>
      <c r="C106" s="505"/>
      <c r="D106" s="351">
        <f t="shared" ref="D106:Z106" si="42">D99-D105</f>
        <v>0</v>
      </c>
      <c r="E106" s="351">
        <f t="shared" si="42"/>
        <v>0</v>
      </c>
      <c r="F106" s="351">
        <f t="shared" si="42"/>
        <v>0</v>
      </c>
      <c r="G106" s="351">
        <f t="shared" si="42"/>
        <v>0</v>
      </c>
      <c r="H106" s="351">
        <f t="shared" si="42"/>
        <v>0</v>
      </c>
      <c r="I106" s="351">
        <f t="shared" si="42"/>
        <v>0</v>
      </c>
      <c r="J106" s="351">
        <f t="shared" si="42"/>
        <v>0</v>
      </c>
      <c r="K106" s="351">
        <f t="shared" si="42"/>
        <v>0</v>
      </c>
      <c r="L106" s="351">
        <f t="shared" si="42"/>
        <v>0</v>
      </c>
      <c r="M106" s="351">
        <f t="shared" si="42"/>
        <v>0</v>
      </c>
      <c r="N106" s="351">
        <f t="shared" si="42"/>
        <v>0</v>
      </c>
      <c r="O106" s="351">
        <f t="shared" si="42"/>
        <v>0</v>
      </c>
      <c r="P106" s="351">
        <f t="shared" si="42"/>
        <v>0</v>
      </c>
      <c r="Q106" s="351">
        <f t="shared" si="42"/>
        <v>0</v>
      </c>
      <c r="R106" s="351">
        <f t="shared" si="42"/>
        <v>0</v>
      </c>
      <c r="S106" s="351">
        <f t="shared" si="42"/>
        <v>0</v>
      </c>
      <c r="T106" s="351">
        <f t="shared" si="42"/>
        <v>0</v>
      </c>
      <c r="U106" s="351">
        <f t="shared" si="42"/>
        <v>0</v>
      </c>
      <c r="V106" s="351">
        <f t="shared" si="42"/>
        <v>0</v>
      </c>
      <c r="W106" s="351">
        <f t="shared" si="42"/>
        <v>0</v>
      </c>
      <c r="X106" s="351">
        <f t="shared" si="42"/>
        <v>0</v>
      </c>
      <c r="Y106" s="351">
        <f t="shared" si="42"/>
        <v>0</v>
      </c>
      <c r="Z106" s="325">
        <f t="shared" si="42"/>
        <v>0</v>
      </c>
      <c r="AA106" s="246">
        <f>B106-Z106</f>
        <v>0</v>
      </c>
    </row>
    <row r="107" spans="1:27" x14ac:dyDescent="0.35">
      <c r="A107" s="170"/>
      <c r="C107" s="506"/>
      <c r="Z107" s="122"/>
    </row>
    <row r="108" spans="1:27" ht="18" customHeight="1" x14ac:dyDescent="0.35">
      <c r="A108" s="172" t="s">
        <v>195</v>
      </c>
      <c r="C108" s="506"/>
    </row>
    <row r="109" spans="1:27" x14ac:dyDescent="0.35">
      <c r="A109" s="690"/>
      <c r="B109" s="690"/>
      <c r="C109" s="690"/>
      <c r="D109" s="690"/>
      <c r="E109" s="690"/>
      <c r="F109" s="690"/>
      <c r="G109" s="690"/>
      <c r="H109" s="690"/>
      <c r="I109" s="690"/>
      <c r="J109" s="690"/>
      <c r="K109" s="690"/>
      <c r="L109" s="690"/>
      <c r="M109" s="690"/>
      <c r="N109" s="690"/>
      <c r="O109" s="690"/>
      <c r="P109" s="690"/>
      <c r="Q109" s="690"/>
      <c r="R109" s="690"/>
      <c r="S109" s="690"/>
      <c r="T109" s="690"/>
      <c r="U109" s="690"/>
      <c r="V109" s="690"/>
      <c r="W109" s="690"/>
      <c r="X109" s="690"/>
      <c r="Y109" s="690"/>
      <c r="Z109" s="690"/>
    </row>
    <row r="110" spans="1:27" x14ac:dyDescent="0.35">
      <c r="A110" s="690"/>
      <c r="B110" s="690"/>
      <c r="C110" s="690"/>
      <c r="D110" s="690"/>
      <c r="E110" s="690"/>
      <c r="F110" s="690"/>
      <c r="G110" s="690"/>
      <c r="H110" s="690"/>
      <c r="I110" s="690"/>
      <c r="J110" s="690"/>
      <c r="K110" s="690"/>
      <c r="L110" s="690"/>
      <c r="M110" s="690"/>
      <c r="N110" s="690"/>
      <c r="O110" s="690"/>
      <c r="P110" s="690"/>
      <c r="Q110" s="690"/>
      <c r="R110" s="690"/>
      <c r="S110" s="690"/>
      <c r="T110" s="690"/>
      <c r="U110" s="690"/>
      <c r="V110" s="690"/>
      <c r="W110" s="690"/>
      <c r="X110" s="690"/>
      <c r="Y110" s="690"/>
      <c r="Z110" s="690"/>
    </row>
    <row r="111" spans="1:27" x14ac:dyDescent="0.35">
      <c r="A111" s="690"/>
      <c r="B111" s="690"/>
      <c r="C111" s="690"/>
      <c r="D111" s="690"/>
      <c r="E111" s="690"/>
      <c r="F111" s="690"/>
      <c r="G111" s="690"/>
      <c r="H111" s="690"/>
      <c r="I111" s="690"/>
      <c r="J111" s="690"/>
      <c r="K111" s="690"/>
      <c r="L111" s="690"/>
      <c r="M111" s="690"/>
      <c r="N111" s="690"/>
      <c r="O111" s="690"/>
      <c r="P111" s="690"/>
      <c r="Q111" s="690"/>
      <c r="R111" s="690"/>
      <c r="S111" s="690"/>
      <c r="T111" s="690"/>
      <c r="U111" s="690"/>
      <c r="V111" s="690"/>
      <c r="W111" s="690"/>
      <c r="X111" s="690"/>
      <c r="Y111" s="690"/>
      <c r="Z111" s="690"/>
    </row>
    <row r="112" spans="1:27" x14ac:dyDescent="0.35">
      <c r="A112" s="690"/>
      <c r="B112" s="690"/>
      <c r="C112" s="690"/>
      <c r="D112" s="690"/>
      <c r="E112" s="690"/>
      <c r="F112" s="690"/>
      <c r="G112" s="690"/>
      <c r="H112" s="690"/>
      <c r="I112" s="690"/>
      <c r="J112" s="690"/>
      <c r="K112" s="690"/>
      <c r="L112" s="690"/>
      <c r="M112" s="690"/>
      <c r="N112" s="690"/>
      <c r="O112" s="690"/>
      <c r="P112" s="690"/>
      <c r="Q112" s="690"/>
      <c r="R112" s="690"/>
      <c r="S112" s="690"/>
      <c r="T112" s="690"/>
      <c r="U112" s="690"/>
      <c r="V112" s="690"/>
      <c r="W112" s="690"/>
      <c r="X112" s="690"/>
      <c r="Y112" s="690"/>
      <c r="Z112" s="690"/>
    </row>
    <row r="113" spans="1:27" x14ac:dyDescent="0.35">
      <c r="A113" s="690"/>
      <c r="B113" s="690"/>
      <c r="C113" s="690"/>
      <c r="D113" s="690"/>
      <c r="E113" s="690"/>
      <c r="F113" s="690"/>
      <c r="G113" s="690"/>
      <c r="H113" s="690"/>
      <c r="I113" s="690"/>
      <c r="J113" s="690"/>
      <c r="K113" s="690"/>
      <c r="L113" s="690"/>
      <c r="M113" s="690"/>
      <c r="N113" s="690"/>
      <c r="O113" s="690"/>
      <c r="P113" s="690"/>
      <c r="Q113" s="690"/>
      <c r="R113" s="690"/>
      <c r="S113" s="690"/>
      <c r="T113" s="690"/>
      <c r="U113" s="690"/>
      <c r="V113" s="690"/>
      <c r="W113" s="690"/>
      <c r="X113" s="690"/>
      <c r="Y113" s="690"/>
      <c r="Z113" s="690"/>
      <c r="AA113" s="65"/>
    </row>
    <row r="114" spans="1:27" x14ac:dyDescent="0.35">
      <c r="A114" s="690"/>
      <c r="B114" s="690"/>
      <c r="C114" s="690"/>
      <c r="D114" s="690"/>
      <c r="E114" s="690"/>
      <c r="F114" s="690"/>
      <c r="G114" s="690"/>
      <c r="H114" s="690"/>
      <c r="I114" s="690"/>
      <c r="J114" s="690"/>
      <c r="K114" s="690"/>
      <c r="L114" s="690"/>
      <c r="M114" s="690"/>
      <c r="N114" s="690"/>
      <c r="O114" s="690"/>
      <c r="P114" s="690"/>
      <c r="Q114" s="690"/>
      <c r="R114" s="690"/>
      <c r="S114" s="690"/>
      <c r="T114" s="690"/>
      <c r="U114" s="690"/>
      <c r="V114" s="690"/>
      <c r="W114" s="690"/>
      <c r="X114" s="690"/>
      <c r="Y114" s="690"/>
      <c r="Z114" s="690"/>
      <c r="AA114" s="65"/>
    </row>
    <row r="115" spans="1:27" ht="18" customHeight="1" x14ac:dyDescent="0.35">
      <c r="A115" s="172" t="s">
        <v>146</v>
      </c>
      <c r="B115" s="123"/>
      <c r="C115" s="192"/>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65"/>
    </row>
    <row r="116" spans="1:27" x14ac:dyDescent="0.35">
      <c r="A116" s="690"/>
      <c r="B116" s="690"/>
      <c r="C116" s="690"/>
      <c r="D116" s="690"/>
      <c r="E116" s="690"/>
      <c r="F116" s="690"/>
      <c r="G116" s="690"/>
      <c r="H116" s="690"/>
      <c r="I116" s="690"/>
      <c r="J116" s="690"/>
      <c r="K116" s="690"/>
      <c r="L116" s="690"/>
      <c r="M116" s="690"/>
      <c r="N116" s="690"/>
      <c r="O116" s="690"/>
      <c r="P116" s="690"/>
      <c r="Q116" s="690"/>
      <c r="R116" s="690"/>
      <c r="S116" s="690"/>
      <c r="T116" s="690"/>
      <c r="U116" s="690"/>
      <c r="V116" s="690"/>
      <c r="W116" s="690"/>
      <c r="X116" s="690"/>
      <c r="Y116" s="690"/>
      <c r="Z116" s="690"/>
      <c r="AA116" s="65"/>
    </row>
    <row r="117" spans="1:27" x14ac:dyDescent="0.35">
      <c r="A117" s="690"/>
      <c r="B117" s="690"/>
      <c r="C117" s="690"/>
      <c r="D117" s="690"/>
      <c r="E117" s="690"/>
      <c r="F117" s="690"/>
      <c r="G117" s="690"/>
      <c r="H117" s="690"/>
      <c r="I117" s="690"/>
      <c r="J117" s="690"/>
      <c r="K117" s="690"/>
      <c r="L117" s="690"/>
      <c r="M117" s="690"/>
      <c r="N117" s="690"/>
      <c r="O117" s="690"/>
      <c r="P117" s="690"/>
      <c r="Q117" s="690"/>
      <c r="R117" s="690"/>
      <c r="S117" s="690"/>
      <c r="T117" s="690"/>
      <c r="U117" s="690"/>
      <c r="V117" s="690"/>
      <c r="W117" s="690"/>
      <c r="X117" s="690"/>
      <c r="Y117" s="690"/>
      <c r="Z117" s="690"/>
      <c r="AA117" s="65"/>
    </row>
    <row r="118" spans="1:27" x14ac:dyDescent="0.35">
      <c r="A118" s="690"/>
      <c r="B118" s="690"/>
      <c r="C118" s="690"/>
      <c r="D118" s="690"/>
      <c r="E118" s="690"/>
      <c r="F118" s="690"/>
      <c r="G118" s="690"/>
      <c r="H118" s="690"/>
      <c r="I118" s="690"/>
      <c r="J118" s="690"/>
      <c r="K118" s="690"/>
      <c r="L118" s="690"/>
      <c r="M118" s="690"/>
      <c r="N118" s="690"/>
      <c r="O118" s="690"/>
      <c r="P118" s="690"/>
      <c r="Q118" s="690"/>
      <c r="R118" s="690"/>
      <c r="S118" s="690"/>
      <c r="T118" s="690"/>
      <c r="U118" s="690"/>
      <c r="V118" s="690"/>
      <c r="W118" s="690"/>
      <c r="X118" s="690"/>
      <c r="Y118" s="690"/>
      <c r="Z118" s="690"/>
      <c r="AA118" s="65"/>
    </row>
    <row r="119" spans="1:27" x14ac:dyDescent="0.35">
      <c r="A119" s="690"/>
      <c r="B119" s="690"/>
      <c r="C119" s="690"/>
      <c r="D119" s="690"/>
      <c r="E119" s="690"/>
      <c r="F119" s="690"/>
      <c r="G119" s="690"/>
      <c r="H119" s="690"/>
      <c r="I119" s="690"/>
      <c r="J119" s="690"/>
      <c r="K119" s="690"/>
      <c r="L119" s="690"/>
      <c r="M119" s="690"/>
      <c r="N119" s="690"/>
      <c r="O119" s="690"/>
      <c r="P119" s="690"/>
      <c r="Q119" s="690"/>
      <c r="R119" s="690"/>
      <c r="S119" s="690"/>
      <c r="T119" s="690"/>
      <c r="U119" s="690"/>
      <c r="V119" s="690"/>
      <c r="W119" s="690"/>
      <c r="X119" s="690"/>
      <c r="Y119" s="690"/>
      <c r="Z119" s="690"/>
      <c r="AA119" s="65"/>
    </row>
    <row r="120" spans="1:27" x14ac:dyDescent="0.35">
      <c r="A120" s="690"/>
      <c r="B120" s="690"/>
      <c r="C120" s="690"/>
      <c r="D120" s="690"/>
      <c r="E120" s="690"/>
      <c r="F120" s="690"/>
      <c r="G120" s="690"/>
      <c r="H120" s="690"/>
      <c r="I120" s="690"/>
      <c r="J120" s="690"/>
      <c r="K120" s="690"/>
      <c r="L120" s="690"/>
      <c r="M120" s="690"/>
      <c r="N120" s="690"/>
      <c r="O120" s="690"/>
      <c r="P120" s="690"/>
      <c r="Q120" s="690"/>
      <c r="R120" s="690"/>
      <c r="S120" s="690"/>
      <c r="T120" s="690"/>
      <c r="U120" s="690"/>
      <c r="V120" s="690"/>
      <c r="W120" s="690"/>
      <c r="X120" s="690"/>
      <c r="Y120" s="690"/>
      <c r="Z120" s="690"/>
      <c r="AA120" s="65"/>
    </row>
    <row r="121" spans="1:27" x14ac:dyDescent="0.35">
      <c r="A121" s="690"/>
      <c r="B121" s="690"/>
      <c r="C121" s="690"/>
      <c r="D121" s="690"/>
      <c r="E121" s="690"/>
      <c r="F121" s="690"/>
      <c r="G121" s="690"/>
      <c r="H121" s="690"/>
      <c r="I121" s="690"/>
      <c r="J121" s="690"/>
      <c r="K121" s="690"/>
      <c r="L121" s="690"/>
      <c r="M121" s="690"/>
      <c r="N121" s="690"/>
      <c r="O121" s="690"/>
      <c r="P121" s="690"/>
      <c r="Q121" s="690"/>
      <c r="R121" s="690"/>
      <c r="S121" s="690"/>
      <c r="T121" s="690"/>
      <c r="U121" s="690"/>
      <c r="V121" s="690"/>
      <c r="W121" s="690"/>
      <c r="X121" s="690"/>
      <c r="Y121" s="690"/>
      <c r="Z121" s="690"/>
    </row>
    <row r="122" spans="1:27" ht="18" customHeight="1" x14ac:dyDescent="0.35">
      <c r="A122" s="171" t="s">
        <v>147</v>
      </c>
    </row>
    <row r="123" spans="1:27" x14ac:dyDescent="0.35">
      <c r="A123" s="722" t="s">
        <v>306</v>
      </c>
      <c r="B123" s="690"/>
      <c r="C123" s="690"/>
      <c r="D123" s="690"/>
      <c r="E123" s="690"/>
      <c r="F123" s="690"/>
      <c r="G123" s="690"/>
      <c r="H123" s="690"/>
      <c r="I123" s="690"/>
      <c r="J123" s="690"/>
      <c r="K123" s="690"/>
      <c r="L123" s="690"/>
      <c r="M123" s="690"/>
      <c r="N123" s="690"/>
      <c r="O123" s="690"/>
      <c r="P123" s="690"/>
      <c r="Q123" s="690"/>
      <c r="R123" s="690"/>
      <c r="S123" s="690"/>
      <c r="T123" s="690"/>
      <c r="U123" s="690"/>
      <c r="V123" s="690"/>
      <c r="W123" s="690"/>
      <c r="X123" s="690"/>
      <c r="Y123" s="690"/>
      <c r="Z123" s="690"/>
    </row>
    <row r="124" spans="1:27" x14ac:dyDescent="0.35">
      <c r="A124" s="690"/>
      <c r="B124" s="690"/>
      <c r="C124" s="690"/>
      <c r="D124" s="690"/>
      <c r="E124" s="690"/>
      <c r="F124" s="690"/>
      <c r="G124" s="690"/>
      <c r="H124" s="690"/>
      <c r="I124" s="690"/>
      <c r="J124" s="690"/>
      <c r="K124" s="690"/>
      <c r="L124" s="690"/>
      <c r="M124" s="690"/>
      <c r="N124" s="690"/>
      <c r="O124" s="690"/>
      <c r="P124" s="690"/>
      <c r="Q124" s="690"/>
      <c r="R124" s="690"/>
      <c r="S124" s="690"/>
      <c r="T124" s="690"/>
      <c r="U124" s="690"/>
      <c r="V124" s="690"/>
      <c r="W124" s="690"/>
      <c r="X124" s="690"/>
      <c r="Y124" s="690"/>
      <c r="Z124" s="690"/>
    </row>
    <row r="125" spans="1:27" x14ac:dyDescent="0.35">
      <c r="A125" s="690"/>
      <c r="B125" s="690"/>
      <c r="C125" s="690"/>
      <c r="D125" s="690"/>
      <c r="E125" s="690"/>
      <c r="F125" s="690"/>
      <c r="G125" s="690"/>
      <c r="H125" s="690"/>
      <c r="I125" s="690"/>
      <c r="J125" s="690"/>
      <c r="K125" s="690"/>
      <c r="L125" s="690"/>
      <c r="M125" s="690"/>
      <c r="N125" s="690"/>
      <c r="O125" s="690"/>
      <c r="P125" s="690"/>
      <c r="Q125" s="690"/>
      <c r="R125" s="690"/>
      <c r="S125" s="690"/>
      <c r="T125" s="690"/>
      <c r="U125" s="690"/>
      <c r="V125" s="690"/>
      <c r="W125" s="690"/>
      <c r="X125" s="690"/>
      <c r="Y125" s="690"/>
      <c r="Z125" s="690"/>
    </row>
    <row r="126" spans="1:27" x14ac:dyDescent="0.35">
      <c r="A126" s="690"/>
      <c r="B126" s="690"/>
      <c r="C126" s="690"/>
      <c r="D126" s="690"/>
      <c r="E126" s="690"/>
      <c r="F126" s="690"/>
      <c r="G126" s="690"/>
      <c r="H126" s="690"/>
      <c r="I126" s="690"/>
      <c r="J126" s="690"/>
      <c r="K126" s="690"/>
      <c r="L126" s="690"/>
      <c r="M126" s="690"/>
      <c r="N126" s="690"/>
      <c r="O126" s="690"/>
      <c r="P126" s="690"/>
      <c r="Q126" s="690"/>
      <c r="R126" s="690"/>
      <c r="S126" s="690"/>
      <c r="T126" s="690"/>
      <c r="U126" s="690"/>
      <c r="V126" s="690"/>
      <c r="W126" s="690"/>
      <c r="X126" s="690"/>
      <c r="Y126" s="690"/>
      <c r="Z126" s="690"/>
    </row>
    <row r="127" spans="1:27" x14ac:dyDescent="0.35">
      <c r="A127" s="690"/>
      <c r="B127" s="690"/>
      <c r="C127" s="690"/>
      <c r="D127" s="690"/>
      <c r="E127" s="690"/>
      <c r="F127" s="690"/>
      <c r="G127" s="690"/>
      <c r="H127" s="690"/>
      <c r="I127" s="690"/>
      <c r="J127" s="690"/>
      <c r="K127" s="690"/>
      <c r="L127" s="690"/>
      <c r="M127" s="690"/>
      <c r="N127" s="690"/>
      <c r="O127" s="690"/>
      <c r="P127" s="690"/>
      <c r="Q127" s="690"/>
      <c r="R127" s="690"/>
      <c r="S127" s="690"/>
      <c r="T127" s="690"/>
      <c r="U127" s="690"/>
      <c r="V127" s="690"/>
      <c r="W127" s="690"/>
      <c r="X127" s="690"/>
      <c r="Y127" s="690"/>
      <c r="Z127" s="690"/>
    </row>
    <row r="128" spans="1:27" x14ac:dyDescent="0.35">
      <c r="A128" s="690"/>
      <c r="B128" s="690"/>
      <c r="C128" s="690"/>
      <c r="D128" s="690"/>
      <c r="E128" s="690"/>
      <c r="F128" s="690"/>
      <c r="G128" s="690"/>
      <c r="H128" s="690"/>
      <c r="I128" s="690"/>
      <c r="J128" s="690"/>
      <c r="K128" s="690"/>
      <c r="L128" s="690"/>
      <c r="M128" s="690"/>
      <c r="N128" s="690"/>
      <c r="O128" s="690"/>
      <c r="P128" s="690"/>
      <c r="Q128" s="690"/>
      <c r="R128" s="690"/>
      <c r="S128" s="690"/>
      <c r="T128" s="690"/>
      <c r="U128" s="690"/>
      <c r="V128" s="690"/>
      <c r="W128" s="690"/>
      <c r="X128" s="690"/>
      <c r="Y128" s="690"/>
      <c r="Z128" s="690"/>
    </row>
    <row r="129" spans="1:26" ht="18" customHeight="1" x14ac:dyDescent="0.35">
      <c r="A129" s="171" t="s">
        <v>156</v>
      </c>
    </row>
    <row r="130" spans="1:26" x14ac:dyDescent="0.35">
      <c r="A130" s="690"/>
      <c r="B130" s="690"/>
      <c r="C130" s="690"/>
      <c r="D130" s="690"/>
      <c r="E130" s="690"/>
      <c r="F130" s="690"/>
      <c r="G130" s="690"/>
      <c r="H130" s="690"/>
      <c r="I130" s="690"/>
      <c r="J130" s="690"/>
      <c r="K130" s="690"/>
      <c r="L130" s="690"/>
      <c r="M130" s="690"/>
      <c r="N130" s="690"/>
      <c r="O130" s="690"/>
      <c r="P130" s="690"/>
      <c r="Q130" s="690"/>
      <c r="R130" s="690"/>
      <c r="S130" s="690"/>
      <c r="T130" s="690"/>
      <c r="U130" s="690"/>
      <c r="V130" s="690"/>
      <c r="W130" s="690"/>
      <c r="X130" s="690"/>
      <c r="Y130" s="690"/>
      <c r="Z130" s="690"/>
    </row>
    <row r="131" spans="1:26" x14ac:dyDescent="0.35">
      <c r="A131" s="690"/>
      <c r="B131" s="690"/>
      <c r="C131" s="690"/>
      <c r="D131" s="690"/>
      <c r="E131" s="690"/>
      <c r="F131" s="690"/>
      <c r="G131" s="690"/>
      <c r="H131" s="690"/>
      <c r="I131" s="690"/>
      <c r="J131" s="690"/>
      <c r="K131" s="690"/>
      <c r="L131" s="690"/>
      <c r="M131" s="690"/>
      <c r="N131" s="690"/>
      <c r="O131" s="690"/>
      <c r="P131" s="690"/>
      <c r="Q131" s="690"/>
      <c r="R131" s="690"/>
      <c r="S131" s="690"/>
      <c r="T131" s="690"/>
      <c r="U131" s="690"/>
      <c r="V131" s="690"/>
      <c r="W131" s="690"/>
      <c r="X131" s="690"/>
      <c r="Y131" s="690"/>
      <c r="Z131" s="690"/>
    </row>
    <row r="132" spans="1:26" x14ac:dyDescent="0.35">
      <c r="A132" s="690"/>
      <c r="B132" s="690"/>
      <c r="C132" s="690"/>
      <c r="D132" s="690"/>
      <c r="E132" s="690"/>
      <c r="F132" s="690"/>
      <c r="G132" s="690"/>
      <c r="H132" s="690"/>
      <c r="I132" s="690"/>
      <c r="J132" s="690"/>
      <c r="K132" s="690"/>
      <c r="L132" s="690"/>
      <c r="M132" s="690"/>
      <c r="N132" s="690"/>
      <c r="O132" s="690"/>
      <c r="P132" s="690"/>
      <c r="Q132" s="690"/>
      <c r="R132" s="690"/>
      <c r="S132" s="690"/>
      <c r="T132" s="690"/>
      <c r="U132" s="690"/>
      <c r="V132" s="690"/>
      <c r="W132" s="690"/>
      <c r="X132" s="690"/>
      <c r="Y132" s="690"/>
      <c r="Z132" s="690"/>
    </row>
    <row r="133" spans="1:26" x14ac:dyDescent="0.35">
      <c r="A133" s="690"/>
      <c r="B133" s="690"/>
      <c r="C133" s="690"/>
      <c r="D133" s="690"/>
      <c r="E133" s="690"/>
      <c r="F133" s="690"/>
      <c r="G133" s="690"/>
      <c r="H133" s="690"/>
      <c r="I133" s="690"/>
      <c r="J133" s="690"/>
      <c r="K133" s="690"/>
      <c r="L133" s="690"/>
      <c r="M133" s="690"/>
      <c r="N133" s="690"/>
      <c r="O133" s="690"/>
      <c r="P133" s="690"/>
      <c r="Q133" s="690"/>
      <c r="R133" s="690"/>
      <c r="S133" s="690"/>
      <c r="T133" s="690"/>
      <c r="U133" s="690"/>
      <c r="V133" s="690"/>
      <c r="W133" s="690"/>
      <c r="X133" s="690"/>
      <c r="Y133" s="690"/>
      <c r="Z133" s="690"/>
    </row>
    <row r="134" spans="1:26" x14ac:dyDescent="0.35">
      <c r="A134" s="690"/>
      <c r="B134" s="690"/>
      <c r="C134" s="690"/>
      <c r="D134" s="690"/>
      <c r="E134" s="690"/>
      <c r="F134" s="690"/>
      <c r="G134" s="690"/>
      <c r="H134" s="690"/>
      <c r="I134" s="690"/>
      <c r="J134" s="690"/>
      <c r="K134" s="690"/>
      <c r="L134" s="690"/>
      <c r="M134" s="690"/>
      <c r="N134" s="690"/>
      <c r="O134" s="690"/>
      <c r="P134" s="690"/>
      <c r="Q134" s="690"/>
      <c r="R134" s="690"/>
      <c r="S134" s="690"/>
      <c r="T134" s="690"/>
      <c r="U134" s="690"/>
      <c r="V134" s="690"/>
      <c r="W134" s="690"/>
      <c r="X134" s="690"/>
      <c r="Y134" s="690"/>
      <c r="Z134" s="690"/>
    </row>
    <row r="135" spans="1:26" x14ac:dyDescent="0.35">
      <c r="A135" s="690"/>
      <c r="B135" s="690"/>
      <c r="C135" s="690"/>
      <c r="D135" s="690"/>
      <c r="E135" s="690"/>
      <c r="F135" s="690"/>
      <c r="G135" s="690"/>
      <c r="H135" s="690"/>
      <c r="I135" s="690"/>
      <c r="J135" s="690"/>
      <c r="K135" s="690"/>
      <c r="L135" s="690"/>
      <c r="M135" s="690"/>
      <c r="N135" s="690"/>
      <c r="O135" s="690"/>
      <c r="P135" s="690"/>
      <c r="Q135" s="690"/>
      <c r="R135" s="690"/>
      <c r="S135" s="690"/>
      <c r="T135" s="690"/>
      <c r="U135" s="690"/>
      <c r="V135" s="690"/>
      <c r="W135" s="690"/>
      <c r="X135" s="690"/>
      <c r="Y135" s="690"/>
      <c r="Z135" s="690"/>
    </row>
    <row r="136" spans="1:26" ht="18" customHeight="1" x14ac:dyDescent="0.35">
      <c r="A136" s="172" t="s">
        <v>148</v>
      </c>
    </row>
    <row r="137" spans="1:26" x14ac:dyDescent="0.35">
      <c r="A137" s="690"/>
      <c r="B137" s="690"/>
      <c r="C137" s="690"/>
      <c r="D137" s="690"/>
      <c r="E137" s="690"/>
      <c r="F137" s="690"/>
      <c r="G137" s="690"/>
      <c r="H137" s="690"/>
      <c r="I137" s="690"/>
      <c r="J137" s="690"/>
      <c r="K137" s="690"/>
      <c r="L137" s="690"/>
      <c r="M137" s="690"/>
      <c r="N137" s="690"/>
      <c r="O137" s="690"/>
      <c r="P137" s="690"/>
      <c r="Q137" s="690"/>
      <c r="R137" s="690"/>
      <c r="S137" s="690"/>
      <c r="T137" s="690"/>
      <c r="U137" s="690"/>
      <c r="V137" s="690"/>
      <c r="W137" s="690"/>
      <c r="X137" s="690"/>
      <c r="Y137" s="690"/>
      <c r="Z137" s="690"/>
    </row>
    <row r="138" spans="1:26" x14ac:dyDescent="0.35">
      <c r="A138" s="690"/>
      <c r="B138" s="690"/>
      <c r="C138" s="690"/>
      <c r="D138" s="690"/>
      <c r="E138" s="690"/>
      <c r="F138" s="690"/>
      <c r="G138" s="690"/>
      <c r="H138" s="690"/>
      <c r="I138" s="690"/>
      <c r="J138" s="690"/>
      <c r="K138" s="690"/>
      <c r="L138" s="690"/>
      <c r="M138" s="690"/>
      <c r="N138" s="690"/>
      <c r="O138" s="690"/>
      <c r="P138" s="690"/>
      <c r="Q138" s="690"/>
      <c r="R138" s="690"/>
      <c r="S138" s="690"/>
      <c r="T138" s="690"/>
      <c r="U138" s="690"/>
      <c r="V138" s="690"/>
      <c r="W138" s="690"/>
      <c r="X138" s="690"/>
      <c r="Y138" s="690"/>
      <c r="Z138" s="690"/>
    </row>
    <row r="139" spans="1:26" x14ac:dyDescent="0.35">
      <c r="A139" s="690"/>
      <c r="B139" s="690"/>
      <c r="C139" s="690"/>
      <c r="D139" s="690"/>
      <c r="E139" s="690"/>
      <c r="F139" s="690"/>
      <c r="G139" s="690"/>
      <c r="H139" s="690"/>
      <c r="I139" s="690"/>
      <c r="J139" s="690"/>
      <c r="K139" s="690"/>
      <c r="L139" s="690"/>
      <c r="M139" s="690"/>
      <c r="N139" s="690"/>
      <c r="O139" s="690"/>
      <c r="P139" s="690"/>
      <c r="Q139" s="690"/>
      <c r="R139" s="690"/>
      <c r="S139" s="690"/>
      <c r="T139" s="690"/>
      <c r="U139" s="690"/>
      <c r="V139" s="690"/>
      <c r="W139" s="690"/>
      <c r="X139" s="690"/>
      <c r="Y139" s="690"/>
      <c r="Z139" s="690"/>
    </row>
    <row r="140" spans="1:26" x14ac:dyDescent="0.35">
      <c r="A140" s="690"/>
      <c r="B140" s="690"/>
      <c r="C140" s="690"/>
      <c r="D140" s="690"/>
      <c r="E140" s="690"/>
      <c r="F140" s="690"/>
      <c r="G140" s="690"/>
      <c r="H140" s="690"/>
      <c r="I140" s="690"/>
      <c r="J140" s="690"/>
      <c r="K140" s="690"/>
      <c r="L140" s="690"/>
      <c r="M140" s="690"/>
      <c r="N140" s="690"/>
      <c r="O140" s="690"/>
      <c r="P140" s="690"/>
      <c r="Q140" s="690"/>
      <c r="R140" s="690"/>
      <c r="S140" s="690"/>
      <c r="T140" s="690"/>
      <c r="U140" s="690"/>
      <c r="V140" s="690"/>
      <c r="W140" s="690"/>
      <c r="X140" s="690"/>
      <c r="Y140" s="690"/>
      <c r="Z140" s="690"/>
    </row>
    <row r="141" spans="1:26" x14ac:dyDescent="0.35">
      <c r="A141" s="690"/>
      <c r="B141" s="690"/>
      <c r="C141" s="690"/>
      <c r="D141" s="690"/>
      <c r="E141" s="690"/>
      <c r="F141" s="690"/>
      <c r="G141" s="690"/>
      <c r="H141" s="690"/>
      <c r="I141" s="690"/>
      <c r="J141" s="690"/>
      <c r="K141" s="690"/>
      <c r="L141" s="690"/>
      <c r="M141" s="690"/>
      <c r="N141" s="690"/>
      <c r="O141" s="690"/>
      <c r="P141" s="690"/>
      <c r="Q141" s="690"/>
      <c r="R141" s="690"/>
      <c r="S141" s="690"/>
      <c r="T141" s="690"/>
      <c r="U141" s="690"/>
      <c r="V141" s="690"/>
      <c r="W141" s="690"/>
      <c r="X141" s="690"/>
      <c r="Y141" s="690"/>
      <c r="Z141" s="690"/>
    </row>
    <row r="142" spans="1:26" x14ac:dyDescent="0.35">
      <c r="A142" s="690"/>
      <c r="B142" s="690"/>
      <c r="C142" s="690"/>
      <c r="D142" s="690"/>
      <c r="E142" s="690"/>
      <c r="F142" s="690"/>
      <c r="G142" s="690"/>
      <c r="H142" s="690"/>
      <c r="I142" s="690"/>
      <c r="J142" s="690"/>
      <c r="K142" s="690"/>
      <c r="L142" s="690"/>
      <c r="M142" s="690"/>
      <c r="N142" s="690"/>
      <c r="O142" s="690"/>
      <c r="P142" s="690"/>
      <c r="Q142" s="690"/>
      <c r="R142" s="690"/>
      <c r="S142" s="690"/>
      <c r="T142" s="690"/>
      <c r="U142" s="690"/>
      <c r="V142" s="690"/>
      <c r="W142" s="690"/>
      <c r="X142" s="690"/>
      <c r="Y142" s="690"/>
      <c r="Z142" s="690"/>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94:Y94 D79:Y79"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disablePrompts="1" count="2">
    <dataValidation type="list" allowBlank="1" showInputMessage="1" showErrorMessage="1" errorTitle="Required field" error="You must select the One-Stop Operator model fromt his list and explain your selection in the Notes, Row 116." promptTitle="One-Stop Operator Model" prompt="Please select the One-Stop Operator Model for this center and explain your selection in the Notes, Row 116." sqref="B76:C76" xr:uid="{00000000-0002-0000-0B00-000000000000}">
      <formula1>"OSO Model: Single Entity,OSO Model: Consortium,OSO Model: Other (Explain in Notes)"</formula1>
    </dataValidation>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A80" xr:uid="{00000000-0002-0000-0B00-000001000000}">
      <formula1>"OSO Model: Third Party,OSO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463550</xdr:colOff>
                    <xdr:row>11</xdr:row>
                    <xdr:rowOff>25400</xdr:rowOff>
                  </from>
                  <to>
                    <xdr:col>1</xdr:col>
                    <xdr:colOff>844550</xdr:colOff>
                    <xdr:row>12</xdr:row>
                    <xdr:rowOff>44450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C26"/>
  <sheetViews>
    <sheetView workbookViewId="0">
      <selection activeCell="B29" sqref="B29"/>
    </sheetView>
  </sheetViews>
  <sheetFormatPr defaultRowHeight="14.5" x14ac:dyDescent="0.35"/>
  <cols>
    <col min="1" max="1" width="0.90625" customWidth="1"/>
    <col min="2" max="2" width="28.453125" bestFit="1" customWidth="1"/>
    <col min="3" max="3" width="17" customWidth="1"/>
    <col min="4" max="4" width="0.90625" customWidth="1"/>
    <col min="5" max="5" width="12.6328125" customWidth="1"/>
    <col min="6" max="6" width="0.90625" customWidth="1"/>
    <col min="7" max="9" width="10.54296875" bestFit="1" customWidth="1"/>
    <col min="10" max="10" width="9.08984375" bestFit="1" customWidth="1"/>
    <col min="11" max="11" width="10.90625" bestFit="1" customWidth="1"/>
    <col min="29" max="29" width="9.08984375" bestFit="1" customWidth="1"/>
  </cols>
  <sheetData>
    <row r="2" spans="2:29" s="627" customFormat="1" ht="13" x14ac:dyDescent="0.3">
      <c r="B2" s="624" t="s">
        <v>325</v>
      </c>
      <c r="C2" s="624"/>
      <c r="D2" s="624"/>
      <c r="E2" s="624"/>
      <c r="F2" s="625"/>
      <c r="G2" s="755" t="s">
        <v>90</v>
      </c>
      <c r="H2" s="755"/>
      <c r="I2" s="756"/>
      <c r="J2" s="757" t="s">
        <v>28</v>
      </c>
      <c r="K2" s="755"/>
      <c r="L2" s="755"/>
      <c r="M2" s="755"/>
      <c r="N2" s="756"/>
      <c r="O2" s="758" t="s">
        <v>31</v>
      </c>
      <c r="P2" s="758"/>
      <c r="Q2" s="757" t="s">
        <v>32</v>
      </c>
      <c r="R2" s="756"/>
      <c r="S2" s="626" t="s">
        <v>89</v>
      </c>
      <c r="T2" s="626" t="s">
        <v>91</v>
      </c>
      <c r="U2" s="751" t="s">
        <v>86</v>
      </c>
      <c r="V2" s="751" t="s">
        <v>88</v>
      </c>
      <c r="W2" s="753" t="s">
        <v>335</v>
      </c>
      <c r="X2" s="753" t="s">
        <v>93</v>
      </c>
      <c r="Y2" s="620"/>
      <c r="Z2" s="620"/>
      <c r="AA2" s="620"/>
      <c r="AB2" s="621"/>
    </row>
    <row r="3" spans="2:29" s="627" customFormat="1" ht="39.5" thickBot="1" x14ac:dyDescent="0.35">
      <c r="B3" s="628"/>
      <c r="C3" s="629" t="s">
        <v>324</v>
      </c>
      <c r="D3" s="629"/>
      <c r="E3" s="629" t="s">
        <v>338</v>
      </c>
      <c r="F3" s="630"/>
      <c r="G3" s="631" t="s">
        <v>336</v>
      </c>
      <c r="H3" s="632" t="s">
        <v>80</v>
      </c>
      <c r="I3" s="632" t="s">
        <v>128</v>
      </c>
      <c r="J3" s="632" t="s">
        <v>83</v>
      </c>
      <c r="K3" s="632" t="s">
        <v>173</v>
      </c>
      <c r="L3" s="632" t="s">
        <v>5</v>
      </c>
      <c r="M3" s="632" t="s">
        <v>33</v>
      </c>
      <c r="N3" s="632" t="s">
        <v>81</v>
      </c>
      <c r="O3" s="632" t="s">
        <v>84</v>
      </c>
      <c r="P3" s="632" t="s">
        <v>27</v>
      </c>
      <c r="Q3" s="632" t="s">
        <v>85</v>
      </c>
      <c r="R3" s="632" t="s">
        <v>4</v>
      </c>
      <c r="S3" s="633" t="s">
        <v>3</v>
      </c>
      <c r="T3" s="632" t="s">
        <v>87</v>
      </c>
      <c r="U3" s="752"/>
      <c r="V3" s="752"/>
      <c r="W3" s="754"/>
      <c r="X3" s="754"/>
      <c r="Y3" s="622" t="s">
        <v>94</v>
      </c>
      <c r="Z3" s="622" t="s">
        <v>95</v>
      </c>
      <c r="AA3" s="622" t="s">
        <v>143</v>
      </c>
      <c r="AB3" s="623" t="s">
        <v>144</v>
      </c>
      <c r="AC3" s="634" t="s">
        <v>337</v>
      </c>
    </row>
    <row r="4" spans="2:29" x14ac:dyDescent="0.35">
      <c r="B4" s="583" t="s">
        <v>309</v>
      </c>
      <c r="C4" s="587">
        <v>0</v>
      </c>
      <c r="D4" s="587"/>
      <c r="E4" s="587">
        <v>0</v>
      </c>
      <c r="F4" s="587"/>
      <c r="G4" s="587">
        <v>0</v>
      </c>
      <c r="H4" s="587">
        <v>0</v>
      </c>
      <c r="I4" s="587">
        <v>0</v>
      </c>
      <c r="J4" s="587">
        <v>0</v>
      </c>
      <c r="K4" s="587">
        <v>0</v>
      </c>
      <c r="L4" s="587">
        <v>0</v>
      </c>
      <c r="M4" s="587">
        <v>0</v>
      </c>
      <c r="N4" s="587">
        <v>0</v>
      </c>
      <c r="O4" s="587">
        <v>0</v>
      </c>
      <c r="P4" s="587">
        <v>0</v>
      </c>
      <c r="Q4" s="587">
        <v>0</v>
      </c>
      <c r="R4" s="587">
        <v>0</v>
      </c>
      <c r="S4" s="587">
        <v>0</v>
      </c>
      <c r="T4" s="587">
        <v>0</v>
      </c>
      <c r="U4" s="587">
        <v>0</v>
      </c>
      <c r="V4" s="587">
        <v>0</v>
      </c>
      <c r="W4" s="587">
        <v>0</v>
      </c>
      <c r="X4" s="587">
        <v>0</v>
      </c>
      <c r="Y4" s="587">
        <v>0</v>
      </c>
      <c r="Z4" s="587">
        <v>0</v>
      </c>
      <c r="AA4" s="587">
        <v>0</v>
      </c>
      <c r="AB4" s="587">
        <v>0</v>
      </c>
      <c r="AC4" s="588">
        <f>SUM(G4:AB4)</f>
        <v>0</v>
      </c>
    </row>
    <row r="5" spans="2:29" x14ac:dyDescent="0.35">
      <c r="B5" s="583" t="s">
        <v>310</v>
      </c>
      <c r="C5" s="586">
        <v>0</v>
      </c>
      <c r="D5" s="586"/>
      <c r="E5" s="586">
        <v>0</v>
      </c>
      <c r="F5" s="586"/>
      <c r="G5" s="586">
        <v>0</v>
      </c>
      <c r="H5" s="586">
        <v>0</v>
      </c>
      <c r="I5" s="586">
        <v>0</v>
      </c>
      <c r="J5" s="586">
        <v>0</v>
      </c>
      <c r="K5" s="586">
        <v>0</v>
      </c>
      <c r="L5" s="586">
        <v>0</v>
      </c>
      <c r="M5" s="586">
        <v>0</v>
      </c>
      <c r="N5" s="586">
        <v>0</v>
      </c>
      <c r="O5" s="586">
        <v>0</v>
      </c>
      <c r="P5" s="586">
        <v>0</v>
      </c>
      <c r="Q5" s="586">
        <v>0</v>
      </c>
      <c r="R5" s="586">
        <v>0</v>
      </c>
      <c r="S5" s="586">
        <v>0</v>
      </c>
      <c r="T5" s="586">
        <v>0</v>
      </c>
      <c r="U5" s="586">
        <v>0</v>
      </c>
      <c r="V5" s="586">
        <v>0</v>
      </c>
      <c r="W5" s="586">
        <v>0</v>
      </c>
      <c r="X5" s="586">
        <v>0</v>
      </c>
      <c r="Y5" s="586">
        <v>0</v>
      </c>
      <c r="Z5" s="586">
        <v>0</v>
      </c>
      <c r="AA5" s="586">
        <v>0</v>
      </c>
      <c r="AB5" s="586">
        <v>0</v>
      </c>
      <c r="AC5" s="588">
        <f t="shared" ref="AC5:AC18" si="0">SUM(G5:AB5)</f>
        <v>0</v>
      </c>
    </row>
    <row r="6" spans="2:29" x14ac:dyDescent="0.35">
      <c r="B6" s="583" t="s">
        <v>311</v>
      </c>
      <c r="C6" s="586">
        <v>0</v>
      </c>
      <c r="D6" s="586"/>
      <c r="E6" s="586">
        <v>0</v>
      </c>
      <c r="F6" s="586"/>
      <c r="G6" s="586">
        <v>0</v>
      </c>
      <c r="H6" s="586">
        <v>0</v>
      </c>
      <c r="I6" s="586">
        <v>0</v>
      </c>
      <c r="J6" s="586">
        <v>0</v>
      </c>
      <c r="K6" s="586">
        <v>0</v>
      </c>
      <c r="L6" s="586">
        <v>0</v>
      </c>
      <c r="M6" s="586">
        <v>0</v>
      </c>
      <c r="N6" s="586">
        <v>0</v>
      </c>
      <c r="O6" s="586">
        <v>0</v>
      </c>
      <c r="P6" s="586">
        <v>0</v>
      </c>
      <c r="Q6" s="586">
        <v>0</v>
      </c>
      <c r="R6" s="586">
        <v>0</v>
      </c>
      <c r="S6" s="586">
        <v>0</v>
      </c>
      <c r="T6" s="586">
        <v>0</v>
      </c>
      <c r="U6" s="586">
        <v>0</v>
      </c>
      <c r="V6" s="586">
        <v>0</v>
      </c>
      <c r="W6" s="586">
        <v>0</v>
      </c>
      <c r="X6" s="586">
        <v>0</v>
      </c>
      <c r="Y6" s="586">
        <v>0</v>
      </c>
      <c r="Z6" s="586">
        <v>0</v>
      </c>
      <c r="AA6" s="586">
        <v>0</v>
      </c>
      <c r="AB6" s="586">
        <v>0</v>
      </c>
      <c r="AC6" s="588">
        <f t="shared" si="0"/>
        <v>0</v>
      </c>
    </row>
    <row r="7" spans="2:29" x14ac:dyDescent="0.35">
      <c r="B7" s="583" t="s">
        <v>312</v>
      </c>
      <c r="C7" s="586">
        <v>0</v>
      </c>
      <c r="D7" s="586"/>
      <c r="E7" s="586">
        <v>0</v>
      </c>
      <c r="F7" s="586"/>
      <c r="G7" s="586">
        <v>0</v>
      </c>
      <c r="H7" s="586">
        <v>0</v>
      </c>
      <c r="I7" s="586">
        <v>0</v>
      </c>
      <c r="J7" s="586">
        <v>0</v>
      </c>
      <c r="K7" s="586">
        <v>0</v>
      </c>
      <c r="L7" s="586">
        <v>0</v>
      </c>
      <c r="M7" s="586">
        <v>0</v>
      </c>
      <c r="N7" s="586">
        <v>0</v>
      </c>
      <c r="O7" s="586">
        <v>0</v>
      </c>
      <c r="P7" s="586">
        <v>0</v>
      </c>
      <c r="Q7" s="586">
        <v>0</v>
      </c>
      <c r="R7" s="586">
        <v>0</v>
      </c>
      <c r="S7" s="586">
        <v>0</v>
      </c>
      <c r="T7" s="586">
        <v>0</v>
      </c>
      <c r="U7" s="586">
        <v>0</v>
      </c>
      <c r="V7" s="586">
        <v>0</v>
      </c>
      <c r="W7" s="586">
        <v>0</v>
      </c>
      <c r="X7" s="586">
        <v>0</v>
      </c>
      <c r="Y7" s="586">
        <v>0</v>
      </c>
      <c r="Z7" s="586">
        <v>0</v>
      </c>
      <c r="AA7" s="586">
        <v>0</v>
      </c>
      <c r="AB7" s="586">
        <v>0</v>
      </c>
      <c r="AC7" s="588">
        <f t="shared" si="0"/>
        <v>0</v>
      </c>
    </row>
    <row r="8" spans="2:29" x14ac:dyDescent="0.35">
      <c r="B8" s="583" t="s">
        <v>313</v>
      </c>
      <c r="C8" s="586">
        <v>0</v>
      </c>
      <c r="D8" s="586"/>
      <c r="E8" s="586">
        <v>0</v>
      </c>
      <c r="F8" s="586"/>
      <c r="G8" s="586">
        <v>0</v>
      </c>
      <c r="H8" s="586">
        <v>0</v>
      </c>
      <c r="I8" s="586">
        <v>0</v>
      </c>
      <c r="J8" s="586">
        <v>0</v>
      </c>
      <c r="K8" s="586">
        <v>0</v>
      </c>
      <c r="L8" s="586">
        <v>0</v>
      </c>
      <c r="M8" s="586">
        <v>0</v>
      </c>
      <c r="N8" s="586">
        <v>0</v>
      </c>
      <c r="O8" s="586">
        <v>0</v>
      </c>
      <c r="P8" s="586">
        <v>0</v>
      </c>
      <c r="Q8" s="586">
        <v>0</v>
      </c>
      <c r="R8" s="586">
        <v>0</v>
      </c>
      <c r="S8" s="586">
        <v>0</v>
      </c>
      <c r="T8" s="586">
        <v>0</v>
      </c>
      <c r="U8" s="586">
        <v>0</v>
      </c>
      <c r="V8" s="586">
        <v>0</v>
      </c>
      <c r="W8" s="586">
        <v>0</v>
      </c>
      <c r="X8" s="586">
        <v>0</v>
      </c>
      <c r="Y8" s="586">
        <v>0</v>
      </c>
      <c r="Z8" s="586">
        <v>0</v>
      </c>
      <c r="AA8" s="586">
        <v>0</v>
      </c>
      <c r="AB8" s="586">
        <v>0</v>
      </c>
      <c r="AC8" s="588">
        <f t="shared" si="0"/>
        <v>0</v>
      </c>
    </row>
    <row r="9" spans="2:29" x14ac:dyDescent="0.35">
      <c r="B9" s="583" t="s">
        <v>314</v>
      </c>
      <c r="C9" s="586">
        <v>0</v>
      </c>
      <c r="D9" s="586"/>
      <c r="E9" s="586">
        <v>0</v>
      </c>
      <c r="F9" s="586"/>
      <c r="G9" s="586">
        <v>0</v>
      </c>
      <c r="H9" s="586">
        <v>0</v>
      </c>
      <c r="I9" s="586">
        <v>0</v>
      </c>
      <c r="J9" s="586">
        <v>0</v>
      </c>
      <c r="K9" s="586">
        <v>0</v>
      </c>
      <c r="L9" s="586">
        <v>0</v>
      </c>
      <c r="M9" s="586">
        <v>0</v>
      </c>
      <c r="N9" s="586">
        <v>0</v>
      </c>
      <c r="O9" s="586">
        <v>0</v>
      </c>
      <c r="P9" s="586">
        <v>0</v>
      </c>
      <c r="Q9" s="586">
        <v>0</v>
      </c>
      <c r="R9" s="586">
        <v>0</v>
      </c>
      <c r="S9" s="586">
        <v>0</v>
      </c>
      <c r="T9" s="586">
        <v>0</v>
      </c>
      <c r="U9" s="586">
        <v>0</v>
      </c>
      <c r="V9" s="586">
        <v>0</v>
      </c>
      <c r="W9" s="586">
        <v>0</v>
      </c>
      <c r="X9" s="586">
        <v>0</v>
      </c>
      <c r="Y9" s="586">
        <v>0</v>
      </c>
      <c r="Z9" s="586">
        <v>0</v>
      </c>
      <c r="AA9" s="586">
        <v>0</v>
      </c>
      <c r="AB9" s="586">
        <v>0</v>
      </c>
      <c r="AC9" s="588">
        <f t="shared" si="0"/>
        <v>0</v>
      </c>
    </row>
    <row r="10" spans="2:29" x14ac:dyDescent="0.35">
      <c r="B10" s="583" t="s">
        <v>315</v>
      </c>
      <c r="C10" s="586">
        <v>0</v>
      </c>
      <c r="D10" s="586"/>
      <c r="E10" s="586">
        <v>0</v>
      </c>
      <c r="F10" s="586"/>
      <c r="G10" s="586">
        <v>0</v>
      </c>
      <c r="H10" s="586">
        <v>0</v>
      </c>
      <c r="I10" s="586">
        <v>0</v>
      </c>
      <c r="J10" s="586">
        <v>0</v>
      </c>
      <c r="K10" s="586">
        <v>0</v>
      </c>
      <c r="L10" s="586">
        <v>0</v>
      </c>
      <c r="M10" s="586">
        <v>0</v>
      </c>
      <c r="N10" s="586">
        <v>0</v>
      </c>
      <c r="O10" s="586">
        <v>0</v>
      </c>
      <c r="P10" s="586">
        <v>0</v>
      </c>
      <c r="Q10" s="586">
        <v>0</v>
      </c>
      <c r="R10" s="586">
        <v>0</v>
      </c>
      <c r="S10" s="586">
        <v>0</v>
      </c>
      <c r="T10" s="586">
        <v>0</v>
      </c>
      <c r="U10" s="586">
        <v>0</v>
      </c>
      <c r="V10" s="586">
        <v>0</v>
      </c>
      <c r="W10" s="586">
        <v>0</v>
      </c>
      <c r="X10" s="586">
        <v>0</v>
      </c>
      <c r="Y10" s="586">
        <v>0</v>
      </c>
      <c r="Z10" s="586">
        <v>0</v>
      </c>
      <c r="AA10" s="586">
        <v>0</v>
      </c>
      <c r="AB10" s="586">
        <v>0</v>
      </c>
      <c r="AC10" s="588">
        <f t="shared" si="0"/>
        <v>0</v>
      </c>
    </row>
    <row r="11" spans="2:29" x14ac:dyDescent="0.35">
      <c r="B11" s="583" t="s">
        <v>316</v>
      </c>
      <c r="C11" s="586">
        <v>0</v>
      </c>
      <c r="D11" s="586"/>
      <c r="E11" s="586">
        <v>0</v>
      </c>
      <c r="F11" s="586"/>
      <c r="G11" s="586">
        <v>0</v>
      </c>
      <c r="H11" s="586">
        <v>0</v>
      </c>
      <c r="I11" s="586">
        <v>0</v>
      </c>
      <c r="J11" s="586">
        <v>0</v>
      </c>
      <c r="K11" s="586">
        <v>0</v>
      </c>
      <c r="L11" s="586">
        <v>0</v>
      </c>
      <c r="M11" s="586">
        <v>0</v>
      </c>
      <c r="N11" s="586">
        <v>0</v>
      </c>
      <c r="O11" s="586">
        <v>0</v>
      </c>
      <c r="P11" s="586">
        <v>0</v>
      </c>
      <c r="Q11" s="586">
        <v>0</v>
      </c>
      <c r="R11" s="586">
        <v>0</v>
      </c>
      <c r="S11" s="586">
        <v>0</v>
      </c>
      <c r="T11" s="586">
        <v>0</v>
      </c>
      <c r="U11" s="586">
        <v>0</v>
      </c>
      <c r="V11" s="586">
        <v>0</v>
      </c>
      <c r="W11" s="586">
        <v>0</v>
      </c>
      <c r="X11" s="586">
        <v>0</v>
      </c>
      <c r="Y11" s="586">
        <v>0</v>
      </c>
      <c r="Z11" s="586">
        <v>0</v>
      </c>
      <c r="AA11" s="586">
        <v>0</v>
      </c>
      <c r="AB11" s="586">
        <v>0</v>
      </c>
      <c r="AC11" s="588">
        <f t="shared" si="0"/>
        <v>0</v>
      </c>
    </row>
    <row r="12" spans="2:29" x14ac:dyDescent="0.35">
      <c r="B12" s="583" t="s">
        <v>317</v>
      </c>
      <c r="C12" s="586">
        <v>0</v>
      </c>
      <c r="D12" s="586"/>
      <c r="E12" s="586">
        <v>0</v>
      </c>
      <c r="F12" s="586"/>
      <c r="G12" s="586">
        <v>0</v>
      </c>
      <c r="H12" s="586">
        <v>0</v>
      </c>
      <c r="I12" s="586">
        <v>0</v>
      </c>
      <c r="J12" s="586">
        <v>0</v>
      </c>
      <c r="K12" s="586">
        <v>0</v>
      </c>
      <c r="L12" s="586">
        <v>0</v>
      </c>
      <c r="M12" s="586">
        <v>0</v>
      </c>
      <c r="N12" s="586">
        <v>0</v>
      </c>
      <c r="O12" s="586">
        <v>0</v>
      </c>
      <c r="P12" s="586">
        <v>0</v>
      </c>
      <c r="Q12" s="586">
        <v>0</v>
      </c>
      <c r="R12" s="586">
        <v>0</v>
      </c>
      <c r="S12" s="586">
        <v>0</v>
      </c>
      <c r="T12" s="586">
        <v>0</v>
      </c>
      <c r="U12" s="586">
        <v>0</v>
      </c>
      <c r="V12" s="586">
        <v>0</v>
      </c>
      <c r="W12" s="586">
        <v>0</v>
      </c>
      <c r="X12" s="586">
        <v>0</v>
      </c>
      <c r="Y12" s="586">
        <v>0</v>
      </c>
      <c r="Z12" s="586">
        <v>0</v>
      </c>
      <c r="AA12" s="586">
        <v>0</v>
      </c>
      <c r="AB12" s="586">
        <v>0</v>
      </c>
      <c r="AC12" s="588">
        <f t="shared" si="0"/>
        <v>0</v>
      </c>
    </row>
    <row r="13" spans="2:29" x14ac:dyDescent="0.35">
      <c r="B13" s="583" t="s">
        <v>318</v>
      </c>
      <c r="C13" s="586">
        <v>0</v>
      </c>
      <c r="D13" s="586"/>
      <c r="E13" s="586">
        <v>0</v>
      </c>
      <c r="F13" s="586"/>
      <c r="G13" s="586">
        <v>0</v>
      </c>
      <c r="H13" s="586">
        <v>0</v>
      </c>
      <c r="I13" s="586">
        <v>0</v>
      </c>
      <c r="J13" s="586">
        <v>0</v>
      </c>
      <c r="K13" s="586">
        <v>0</v>
      </c>
      <c r="L13" s="586">
        <v>0</v>
      </c>
      <c r="M13" s="586">
        <v>0</v>
      </c>
      <c r="N13" s="586">
        <v>0</v>
      </c>
      <c r="O13" s="586">
        <v>0</v>
      </c>
      <c r="P13" s="586">
        <v>0</v>
      </c>
      <c r="Q13" s="586">
        <v>0</v>
      </c>
      <c r="R13" s="586">
        <v>0</v>
      </c>
      <c r="S13" s="586">
        <v>0</v>
      </c>
      <c r="T13" s="586">
        <v>0</v>
      </c>
      <c r="U13" s="586">
        <v>0</v>
      </c>
      <c r="V13" s="586">
        <v>0</v>
      </c>
      <c r="W13" s="586">
        <v>0</v>
      </c>
      <c r="X13" s="586">
        <v>0</v>
      </c>
      <c r="Y13" s="586">
        <v>0</v>
      </c>
      <c r="Z13" s="586">
        <v>0</v>
      </c>
      <c r="AA13" s="586">
        <v>0</v>
      </c>
      <c r="AB13" s="586">
        <v>0</v>
      </c>
      <c r="AC13" s="588">
        <f t="shared" si="0"/>
        <v>0</v>
      </c>
    </row>
    <row r="14" spans="2:29" x14ac:dyDescent="0.35">
      <c r="B14" s="583" t="s">
        <v>319</v>
      </c>
      <c r="C14" s="586">
        <v>0</v>
      </c>
      <c r="D14" s="586"/>
      <c r="E14" s="586">
        <v>0</v>
      </c>
      <c r="F14" s="586"/>
      <c r="G14" s="586">
        <v>0</v>
      </c>
      <c r="H14" s="586">
        <v>0</v>
      </c>
      <c r="I14" s="586">
        <v>0</v>
      </c>
      <c r="J14" s="586">
        <v>0</v>
      </c>
      <c r="K14" s="586">
        <v>0</v>
      </c>
      <c r="L14" s="586">
        <v>0</v>
      </c>
      <c r="M14" s="586">
        <v>0</v>
      </c>
      <c r="N14" s="586">
        <v>0</v>
      </c>
      <c r="O14" s="586">
        <v>0</v>
      </c>
      <c r="P14" s="586">
        <v>0</v>
      </c>
      <c r="Q14" s="586">
        <v>0</v>
      </c>
      <c r="R14" s="586">
        <v>0</v>
      </c>
      <c r="S14" s="586">
        <v>0</v>
      </c>
      <c r="T14" s="586">
        <v>0</v>
      </c>
      <c r="U14" s="586">
        <v>0</v>
      </c>
      <c r="V14" s="586">
        <v>0</v>
      </c>
      <c r="W14" s="586">
        <v>0</v>
      </c>
      <c r="X14" s="586">
        <v>0</v>
      </c>
      <c r="Y14" s="586">
        <v>0</v>
      </c>
      <c r="Z14" s="586">
        <v>0</v>
      </c>
      <c r="AA14" s="586">
        <v>0</v>
      </c>
      <c r="AB14" s="586">
        <v>0</v>
      </c>
      <c r="AC14" s="588">
        <f t="shared" si="0"/>
        <v>0</v>
      </c>
    </row>
    <row r="15" spans="2:29" x14ac:dyDescent="0.35">
      <c r="B15" s="583" t="s">
        <v>320</v>
      </c>
      <c r="C15" s="586">
        <v>0</v>
      </c>
      <c r="D15" s="586"/>
      <c r="E15" s="586">
        <v>0</v>
      </c>
      <c r="F15" s="586"/>
      <c r="G15" s="586">
        <v>0</v>
      </c>
      <c r="H15" s="586">
        <v>0</v>
      </c>
      <c r="I15" s="586">
        <v>0</v>
      </c>
      <c r="J15" s="586">
        <v>0</v>
      </c>
      <c r="K15" s="586">
        <v>0</v>
      </c>
      <c r="L15" s="586">
        <v>0</v>
      </c>
      <c r="M15" s="586">
        <v>0</v>
      </c>
      <c r="N15" s="586">
        <v>0</v>
      </c>
      <c r="O15" s="586">
        <v>0</v>
      </c>
      <c r="P15" s="586">
        <v>0</v>
      </c>
      <c r="Q15" s="586">
        <v>0</v>
      </c>
      <c r="R15" s="586">
        <v>0</v>
      </c>
      <c r="S15" s="586">
        <v>0</v>
      </c>
      <c r="T15" s="586">
        <v>0</v>
      </c>
      <c r="U15" s="586">
        <v>0</v>
      </c>
      <c r="V15" s="586">
        <v>0</v>
      </c>
      <c r="W15" s="586">
        <v>0</v>
      </c>
      <c r="X15" s="586">
        <v>0</v>
      </c>
      <c r="Y15" s="586">
        <v>0</v>
      </c>
      <c r="Z15" s="586">
        <v>0</v>
      </c>
      <c r="AA15" s="586">
        <v>0</v>
      </c>
      <c r="AB15" s="586">
        <v>0</v>
      </c>
      <c r="AC15" s="588">
        <f t="shared" si="0"/>
        <v>0</v>
      </c>
    </row>
    <row r="16" spans="2:29" x14ac:dyDescent="0.35">
      <c r="B16" s="584" t="s">
        <v>321</v>
      </c>
      <c r="C16" s="593">
        <f>ROUND(SUBTOTAL(9,C4:C15),0)</f>
        <v>0</v>
      </c>
      <c r="D16" s="593"/>
      <c r="E16" s="593">
        <f>ROUND(SUBTOTAL(9,E4:E15),0)</f>
        <v>0</v>
      </c>
      <c r="F16" s="593"/>
      <c r="G16" s="593">
        <f t="shared" ref="G16:AB16" si="1">ROUND(SUBTOTAL(9,G4:G15),0)</f>
        <v>0</v>
      </c>
      <c r="H16" s="593">
        <f t="shared" si="1"/>
        <v>0</v>
      </c>
      <c r="I16" s="593">
        <f t="shared" si="1"/>
        <v>0</v>
      </c>
      <c r="J16" s="593">
        <f t="shared" si="1"/>
        <v>0</v>
      </c>
      <c r="K16" s="593">
        <f t="shared" si="1"/>
        <v>0</v>
      </c>
      <c r="L16" s="593">
        <f t="shared" si="1"/>
        <v>0</v>
      </c>
      <c r="M16" s="593">
        <f t="shared" si="1"/>
        <v>0</v>
      </c>
      <c r="N16" s="593">
        <f t="shared" si="1"/>
        <v>0</v>
      </c>
      <c r="O16" s="593">
        <f t="shared" si="1"/>
        <v>0</v>
      </c>
      <c r="P16" s="593">
        <f t="shared" si="1"/>
        <v>0</v>
      </c>
      <c r="Q16" s="593">
        <f t="shared" si="1"/>
        <v>0</v>
      </c>
      <c r="R16" s="593">
        <f t="shared" si="1"/>
        <v>0</v>
      </c>
      <c r="S16" s="593">
        <f t="shared" si="1"/>
        <v>0</v>
      </c>
      <c r="T16" s="593">
        <f t="shared" si="1"/>
        <v>0</v>
      </c>
      <c r="U16" s="593">
        <f t="shared" si="1"/>
        <v>0</v>
      </c>
      <c r="V16" s="593">
        <f t="shared" si="1"/>
        <v>0</v>
      </c>
      <c r="W16" s="593">
        <f t="shared" si="1"/>
        <v>0</v>
      </c>
      <c r="X16" s="593">
        <f t="shared" si="1"/>
        <v>0</v>
      </c>
      <c r="Y16" s="593">
        <f t="shared" si="1"/>
        <v>0</v>
      </c>
      <c r="Z16" s="593">
        <f t="shared" si="1"/>
        <v>0</v>
      </c>
      <c r="AA16" s="593">
        <f t="shared" si="1"/>
        <v>0</v>
      </c>
      <c r="AB16" s="593">
        <f t="shared" si="1"/>
        <v>0</v>
      </c>
      <c r="AC16" s="588">
        <f t="shared" si="0"/>
        <v>0</v>
      </c>
    </row>
    <row r="17" spans="2:29" x14ac:dyDescent="0.35">
      <c r="B17" s="583" t="s">
        <v>322</v>
      </c>
      <c r="C17" s="586">
        <v>0</v>
      </c>
      <c r="D17" s="586"/>
      <c r="E17" s="586">
        <v>0</v>
      </c>
      <c r="F17" s="586"/>
      <c r="G17" s="586">
        <v>0</v>
      </c>
      <c r="H17" s="586">
        <v>0</v>
      </c>
      <c r="I17" s="586">
        <v>0</v>
      </c>
      <c r="J17" s="586">
        <v>0</v>
      </c>
      <c r="K17" s="586">
        <v>0</v>
      </c>
      <c r="L17" s="586">
        <v>0</v>
      </c>
      <c r="M17" s="586">
        <v>0</v>
      </c>
      <c r="N17" s="586">
        <v>0</v>
      </c>
      <c r="O17" s="586">
        <v>0</v>
      </c>
      <c r="P17" s="586">
        <v>0</v>
      </c>
      <c r="Q17" s="586">
        <v>0</v>
      </c>
      <c r="R17" s="586">
        <v>0</v>
      </c>
      <c r="S17" s="586">
        <v>0</v>
      </c>
      <c r="T17" s="586">
        <v>0</v>
      </c>
      <c r="U17" s="586">
        <v>0</v>
      </c>
      <c r="V17" s="586">
        <v>0</v>
      </c>
      <c r="W17" s="586">
        <v>0</v>
      </c>
      <c r="X17" s="586">
        <v>0</v>
      </c>
      <c r="Y17" s="586">
        <v>0</v>
      </c>
      <c r="Z17" s="586">
        <v>0</v>
      </c>
      <c r="AA17" s="586">
        <v>0</v>
      </c>
      <c r="AB17" s="586">
        <v>0</v>
      </c>
      <c r="AC17" s="588">
        <f t="shared" si="0"/>
        <v>0</v>
      </c>
    </row>
    <row r="18" spans="2:29" x14ac:dyDescent="0.35">
      <c r="B18" s="590" t="s">
        <v>323</v>
      </c>
      <c r="C18" s="591">
        <f>ROUND(SUBTOTAL(9,C4:C17),0)</f>
        <v>0</v>
      </c>
      <c r="D18" s="591"/>
      <c r="E18" s="591">
        <f>ROUND(SUBTOTAL(9,E4:E17),0)</f>
        <v>0</v>
      </c>
      <c r="F18" s="591"/>
      <c r="G18" s="591">
        <f t="shared" ref="G18:AB18" si="2">ROUND(SUBTOTAL(9,G4:G17),0)</f>
        <v>0</v>
      </c>
      <c r="H18" s="591">
        <f t="shared" si="2"/>
        <v>0</v>
      </c>
      <c r="I18" s="591">
        <f t="shared" si="2"/>
        <v>0</v>
      </c>
      <c r="J18" s="591">
        <f t="shared" si="2"/>
        <v>0</v>
      </c>
      <c r="K18" s="591">
        <f t="shared" si="2"/>
        <v>0</v>
      </c>
      <c r="L18" s="591">
        <f t="shared" si="2"/>
        <v>0</v>
      </c>
      <c r="M18" s="591">
        <f t="shared" si="2"/>
        <v>0</v>
      </c>
      <c r="N18" s="591">
        <f t="shared" si="2"/>
        <v>0</v>
      </c>
      <c r="O18" s="591">
        <f t="shared" si="2"/>
        <v>0</v>
      </c>
      <c r="P18" s="591">
        <f t="shared" si="2"/>
        <v>0</v>
      </c>
      <c r="Q18" s="591">
        <f t="shared" si="2"/>
        <v>0</v>
      </c>
      <c r="R18" s="591">
        <f t="shared" si="2"/>
        <v>0</v>
      </c>
      <c r="S18" s="591">
        <f t="shared" si="2"/>
        <v>0</v>
      </c>
      <c r="T18" s="591">
        <f t="shared" si="2"/>
        <v>0</v>
      </c>
      <c r="U18" s="591">
        <f t="shared" si="2"/>
        <v>0</v>
      </c>
      <c r="V18" s="591">
        <f t="shared" si="2"/>
        <v>0</v>
      </c>
      <c r="W18" s="591">
        <f t="shared" si="2"/>
        <v>0</v>
      </c>
      <c r="X18" s="591">
        <f t="shared" si="2"/>
        <v>0</v>
      </c>
      <c r="Y18" s="591">
        <f t="shared" si="2"/>
        <v>0</v>
      </c>
      <c r="Z18" s="591">
        <f t="shared" si="2"/>
        <v>0</v>
      </c>
      <c r="AA18" s="591">
        <f t="shared" si="2"/>
        <v>0</v>
      </c>
      <c r="AB18" s="591">
        <f t="shared" si="2"/>
        <v>0</v>
      </c>
      <c r="AC18" s="592">
        <f t="shared" si="0"/>
        <v>0</v>
      </c>
    </row>
    <row r="20" spans="2:29" x14ac:dyDescent="0.35">
      <c r="B20" t="s">
        <v>339</v>
      </c>
      <c r="C20" s="615" t="s">
        <v>340</v>
      </c>
    </row>
    <row r="21" spans="2:29" x14ac:dyDescent="0.35">
      <c r="B21" t="s">
        <v>341</v>
      </c>
      <c r="C21" s="615" t="s">
        <v>340</v>
      </c>
    </row>
    <row r="26" spans="2:29" x14ac:dyDescent="0.35">
      <c r="B26" t="s">
        <v>352</v>
      </c>
    </row>
  </sheetData>
  <mergeCells count="8">
    <mergeCell ref="V2:V3"/>
    <mergeCell ref="W2:W3"/>
    <mergeCell ref="X2:X3"/>
    <mergeCell ref="G2:I2"/>
    <mergeCell ref="J2:N2"/>
    <mergeCell ref="O2:P2"/>
    <mergeCell ref="Q2:R2"/>
    <mergeCell ref="U2:U3"/>
  </mergeCells>
  <conditionalFormatting sqref="AC4">
    <cfRule type="expression" dxfId="89" priority="15">
      <formula>E4=AC4</formula>
    </cfRule>
  </conditionalFormatting>
  <conditionalFormatting sqref="AC5">
    <cfRule type="expression" dxfId="88" priority="14">
      <formula>E5=AC5</formula>
    </cfRule>
  </conditionalFormatting>
  <conditionalFormatting sqref="AC6">
    <cfRule type="expression" dxfId="87" priority="13">
      <formula>E6=AC6</formula>
    </cfRule>
  </conditionalFormatting>
  <conditionalFormatting sqref="AC7">
    <cfRule type="expression" dxfId="86" priority="12">
      <formula>E7=AC7</formula>
    </cfRule>
  </conditionalFormatting>
  <conditionalFormatting sqref="AC8">
    <cfRule type="expression" dxfId="85" priority="11">
      <formula>E8=AC8</formula>
    </cfRule>
  </conditionalFormatting>
  <conditionalFormatting sqref="AC9">
    <cfRule type="expression" dxfId="84" priority="10">
      <formula>E9=AC9</formula>
    </cfRule>
  </conditionalFormatting>
  <conditionalFormatting sqref="AC10">
    <cfRule type="expression" dxfId="83" priority="9">
      <formula>E10=AC10</formula>
    </cfRule>
  </conditionalFormatting>
  <conditionalFormatting sqref="AC11">
    <cfRule type="expression" dxfId="82" priority="8">
      <formula>E11=AC11</formula>
    </cfRule>
  </conditionalFormatting>
  <conditionalFormatting sqref="AC12">
    <cfRule type="expression" dxfId="81" priority="7">
      <formula>E12=AC12</formula>
    </cfRule>
  </conditionalFormatting>
  <conditionalFormatting sqref="AC13">
    <cfRule type="expression" dxfId="80" priority="6">
      <formula>E13=AC13</formula>
    </cfRule>
  </conditionalFormatting>
  <conditionalFormatting sqref="AC14">
    <cfRule type="expression" dxfId="79" priority="5">
      <formula>E14=AC14</formula>
    </cfRule>
  </conditionalFormatting>
  <conditionalFormatting sqref="AC15">
    <cfRule type="expression" dxfId="78" priority="4">
      <formula>E15=AC15</formula>
    </cfRule>
  </conditionalFormatting>
  <conditionalFormatting sqref="AC16">
    <cfRule type="expression" dxfId="77" priority="3">
      <formula>E16=AC16</formula>
    </cfRule>
  </conditionalFormatting>
  <conditionalFormatting sqref="AC17">
    <cfRule type="expression" dxfId="76" priority="2">
      <formula>E17=AC17</formula>
    </cfRule>
  </conditionalFormatting>
  <conditionalFormatting sqref="AC18">
    <cfRule type="expression" dxfId="75" priority="1">
      <formula>E18=AC18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249977111117893"/>
    <pageSetUpPr fitToPage="1"/>
  </sheetPr>
  <dimension ref="A1:S36"/>
  <sheetViews>
    <sheetView zoomScale="70" zoomScaleNormal="70" workbookViewId="0">
      <selection activeCell="C12" sqref="C12"/>
    </sheetView>
  </sheetViews>
  <sheetFormatPr defaultRowHeight="14.5" x14ac:dyDescent="0.35"/>
  <cols>
    <col min="1" max="1" width="21.08984375" customWidth="1"/>
    <col min="2" max="2" width="43.453125" style="143" customWidth="1"/>
    <col min="3" max="3" width="13.6328125" customWidth="1"/>
    <col min="4" max="4" width="20.90625" customWidth="1"/>
    <col min="5" max="5" width="11.36328125" customWidth="1"/>
    <col min="6" max="6" width="22.90625" customWidth="1"/>
    <col min="7" max="8" width="11.36328125" customWidth="1"/>
    <col min="9" max="9" width="0.90625" customWidth="1"/>
    <col min="10" max="10" width="13.08984375" customWidth="1"/>
    <col min="11" max="11" width="0.90625" customWidth="1"/>
    <col min="12" max="12" width="11.36328125" customWidth="1"/>
    <col min="13" max="13" width="44.453125" style="143" customWidth="1"/>
    <col min="14" max="14" width="19.36328125" customWidth="1"/>
    <col min="15" max="15" width="10.54296875" bestFit="1" customWidth="1"/>
  </cols>
  <sheetData>
    <row r="1" spans="1:17" ht="21" x14ac:dyDescent="0.5">
      <c r="A1" s="200" t="s">
        <v>174</v>
      </c>
      <c r="B1" s="144"/>
      <c r="C1" s="1"/>
      <c r="D1" s="1"/>
      <c r="E1" s="1"/>
      <c r="F1" s="1"/>
      <c r="G1" s="1"/>
      <c r="H1" s="1"/>
      <c r="I1" s="1"/>
      <c r="M1" s="150"/>
      <c r="N1" s="32"/>
    </row>
    <row r="2" spans="1:17" x14ac:dyDescent="0.35">
      <c r="A2" s="485"/>
      <c r="B2" s="144"/>
      <c r="C2" s="1"/>
      <c r="D2" s="1"/>
      <c r="E2" s="1"/>
      <c r="F2" s="1"/>
      <c r="G2" s="1"/>
      <c r="H2" s="1"/>
      <c r="I2" s="1"/>
    </row>
    <row r="3" spans="1:17" x14ac:dyDescent="0.35">
      <c r="B3" s="145" t="s">
        <v>59</v>
      </c>
      <c r="C3" s="343">
        <f>'C-FTEs-Center 1'!C3</f>
        <v>14</v>
      </c>
      <c r="D3" s="344"/>
      <c r="E3" s="344"/>
      <c r="F3" s="344"/>
      <c r="G3" s="344"/>
      <c r="H3" s="344"/>
      <c r="I3" s="344"/>
      <c r="J3" s="346"/>
    </row>
    <row r="4" spans="1:17" x14ac:dyDescent="0.35">
      <c r="B4" s="146"/>
      <c r="C4" s="345"/>
      <c r="D4" s="345"/>
      <c r="E4" s="345"/>
      <c r="F4" s="345"/>
      <c r="G4" s="345"/>
      <c r="H4" s="345"/>
      <c r="I4" s="345"/>
      <c r="J4" s="346"/>
    </row>
    <row r="5" spans="1:17" x14ac:dyDescent="0.35">
      <c r="B5" s="145" t="s">
        <v>60</v>
      </c>
      <c r="C5" s="343">
        <v>2021</v>
      </c>
      <c r="D5" s="344"/>
      <c r="E5" s="344"/>
      <c r="F5" s="344"/>
      <c r="G5" s="344"/>
      <c r="H5" s="344"/>
      <c r="I5" s="344"/>
      <c r="J5" s="346"/>
    </row>
    <row r="6" spans="1:17" x14ac:dyDescent="0.35">
      <c r="B6" s="147"/>
      <c r="C6" s="1"/>
      <c r="D6" s="1"/>
      <c r="E6" s="1"/>
      <c r="F6" s="1"/>
      <c r="G6" s="1"/>
      <c r="H6" s="1"/>
      <c r="I6" s="1"/>
    </row>
    <row r="7" spans="1:17" x14ac:dyDescent="0.35">
      <c r="B7" s="145" t="s">
        <v>61</v>
      </c>
      <c r="C7" s="744"/>
      <c r="D7" s="744"/>
      <c r="E7" s="744"/>
      <c r="F7" s="744"/>
      <c r="G7" s="744"/>
      <c r="H7" s="744"/>
      <c r="I7" s="744"/>
      <c r="J7" s="14"/>
      <c r="K7" s="14"/>
    </row>
    <row r="9" spans="1:17" ht="15" customHeight="1" x14ac:dyDescent="0.35">
      <c r="A9" s="15"/>
      <c r="O9" s="41"/>
      <c r="P9" s="41"/>
      <c r="Q9" s="41"/>
    </row>
    <row r="10" spans="1:17" ht="125.4" customHeight="1" thickBot="1" x14ac:dyDescent="0.4">
      <c r="A10" s="745"/>
      <c r="B10" s="746"/>
      <c r="C10" s="35" t="s">
        <v>130</v>
      </c>
      <c r="D10" s="676" t="s">
        <v>126</v>
      </c>
      <c r="E10" s="677"/>
      <c r="F10" s="677"/>
      <c r="G10" s="678"/>
      <c r="H10" s="36" t="s">
        <v>112</v>
      </c>
      <c r="I10" s="37"/>
      <c r="J10" s="679" t="s">
        <v>124</v>
      </c>
      <c r="K10" s="680"/>
      <c r="L10" s="39" t="s">
        <v>127</v>
      </c>
      <c r="M10" s="151"/>
      <c r="N10" s="40"/>
      <c r="O10" s="41"/>
      <c r="P10" s="41"/>
      <c r="Q10" s="41"/>
    </row>
    <row r="11" spans="1:17" ht="87" x14ac:dyDescent="0.35">
      <c r="C11" s="43"/>
      <c r="D11" s="46" t="s">
        <v>129</v>
      </c>
      <c r="E11" s="47" t="s">
        <v>125</v>
      </c>
      <c r="F11" s="46" t="s">
        <v>131</v>
      </c>
      <c r="G11" s="47" t="s">
        <v>125</v>
      </c>
      <c r="H11" s="52"/>
      <c r="I11" s="31"/>
      <c r="J11" s="26"/>
      <c r="K11" s="25"/>
      <c r="L11" s="26"/>
      <c r="M11" s="152"/>
      <c r="N11" s="38"/>
      <c r="O11" s="41"/>
      <c r="P11" s="41"/>
      <c r="Q11" s="42"/>
    </row>
    <row r="12" spans="1:17" ht="18" customHeight="1" x14ac:dyDescent="0.35">
      <c r="A12" s="671" t="s">
        <v>90</v>
      </c>
      <c r="B12" s="203" t="s">
        <v>82</v>
      </c>
      <c r="C12" s="44"/>
      <c r="D12" s="48"/>
      <c r="E12" s="49"/>
      <c r="F12" s="48"/>
      <c r="G12" s="49"/>
      <c r="H12" s="56">
        <f>SUBTOTAL(9,C12:G12)</f>
        <v>0</v>
      </c>
      <c r="I12" s="57"/>
      <c r="J12" s="24"/>
      <c r="K12" s="17"/>
      <c r="L12" s="20">
        <f t="shared" ref="L12:L32" si="0">SUBTOTAL(9,C12:J12)</f>
        <v>0</v>
      </c>
      <c r="M12" s="203" t="s">
        <v>82</v>
      </c>
      <c r="N12" s="671" t="s">
        <v>90</v>
      </c>
      <c r="O12" s="27"/>
      <c r="Q12" s="12"/>
    </row>
    <row r="13" spans="1:17" ht="18" customHeight="1" x14ac:dyDescent="0.35">
      <c r="A13" s="671"/>
      <c r="B13" s="203" t="s">
        <v>80</v>
      </c>
      <c r="C13" s="44"/>
      <c r="D13" s="48"/>
      <c r="E13" s="49"/>
      <c r="F13" s="48"/>
      <c r="G13" s="49"/>
      <c r="H13" s="56">
        <f t="shared" ref="H13:H33" si="1">SUBTOTAL(9,C13:G13)</f>
        <v>0</v>
      </c>
      <c r="I13" s="57"/>
      <c r="J13" s="24"/>
      <c r="K13" s="17"/>
      <c r="L13" s="20">
        <f t="shared" si="0"/>
        <v>0</v>
      </c>
      <c r="M13" s="203" t="s">
        <v>80</v>
      </c>
      <c r="N13" s="671"/>
      <c r="O13" s="27"/>
      <c r="Q13" s="12"/>
    </row>
    <row r="14" spans="1:17" ht="18" customHeight="1" x14ac:dyDescent="0.35">
      <c r="A14" s="671"/>
      <c r="B14" s="203" t="s">
        <v>128</v>
      </c>
      <c r="C14" s="44"/>
      <c r="D14" s="48"/>
      <c r="E14" s="49"/>
      <c r="F14" s="48"/>
      <c r="G14" s="49"/>
      <c r="H14" s="56">
        <f t="shared" si="1"/>
        <v>0</v>
      </c>
      <c r="I14" s="57"/>
      <c r="J14" s="24"/>
      <c r="K14" s="17"/>
      <c r="L14" s="20">
        <f t="shared" si="0"/>
        <v>0</v>
      </c>
      <c r="M14" s="203" t="s">
        <v>128</v>
      </c>
      <c r="N14" s="671"/>
      <c r="O14" s="27"/>
    </row>
    <row r="15" spans="1:17" ht="18" customHeight="1" x14ac:dyDescent="0.35">
      <c r="A15" s="671" t="s">
        <v>28</v>
      </c>
      <c r="B15" s="203" t="s">
        <v>83</v>
      </c>
      <c r="C15" s="44"/>
      <c r="D15" s="48"/>
      <c r="E15" s="49"/>
      <c r="F15" s="48"/>
      <c r="G15" s="49"/>
      <c r="H15" s="56">
        <f t="shared" si="1"/>
        <v>0</v>
      </c>
      <c r="I15" s="57"/>
      <c r="J15" s="24"/>
      <c r="K15" s="17"/>
      <c r="L15" s="20">
        <f t="shared" si="0"/>
        <v>0</v>
      </c>
      <c r="M15" s="203" t="s">
        <v>83</v>
      </c>
      <c r="N15" s="671" t="s">
        <v>28</v>
      </c>
      <c r="O15" s="27"/>
    </row>
    <row r="16" spans="1:17" ht="18" customHeight="1" x14ac:dyDescent="0.35">
      <c r="A16" s="671"/>
      <c r="B16" s="203" t="s">
        <v>173</v>
      </c>
      <c r="C16" s="44"/>
      <c r="D16" s="48"/>
      <c r="E16" s="49"/>
      <c r="F16" s="48"/>
      <c r="G16" s="49"/>
      <c r="H16" s="56">
        <f t="shared" si="1"/>
        <v>0</v>
      </c>
      <c r="I16" s="57"/>
      <c r="J16" s="24"/>
      <c r="K16" s="17"/>
      <c r="L16" s="20">
        <f t="shared" si="0"/>
        <v>0</v>
      </c>
      <c r="M16" s="203" t="s">
        <v>173</v>
      </c>
      <c r="N16" s="671"/>
      <c r="O16" s="27"/>
    </row>
    <row r="17" spans="1:19" ht="18" customHeight="1" x14ac:dyDescent="0.35">
      <c r="A17" s="671"/>
      <c r="B17" s="203" t="s">
        <v>5</v>
      </c>
      <c r="C17" s="44"/>
      <c r="D17" s="48"/>
      <c r="E17" s="49"/>
      <c r="F17" s="48"/>
      <c r="G17" s="49"/>
      <c r="H17" s="56">
        <f t="shared" si="1"/>
        <v>0</v>
      </c>
      <c r="I17" s="57"/>
      <c r="J17" s="24"/>
      <c r="K17" s="17"/>
      <c r="L17" s="20">
        <f t="shared" si="0"/>
        <v>0</v>
      </c>
      <c r="M17" s="203" t="s">
        <v>5</v>
      </c>
      <c r="N17" s="671"/>
      <c r="O17" s="27"/>
    </row>
    <row r="18" spans="1:19" ht="18" customHeight="1" x14ac:dyDescent="0.35">
      <c r="A18" s="671"/>
      <c r="B18" s="203" t="s">
        <v>33</v>
      </c>
      <c r="C18" s="44"/>
      <c r="D18" s="48"/>
      <c r="E18" s="49"/>
      <c r="F18" s="48"/>
      <c r="G18" s="49"/>
      <c r="H18" s="56">
        <f t="shared" si="1"/>
        <v>0</v>
      </c>
      <c r="I18" s="57"/>
      <c r="J18" s="24"/>
      <c r="K18" s="17"/>
      <c r="L18" s="20">
        <f t="shared" si="0"/>
        <v>0</v>
      </c>
      <c r="M18" s="203" t="s">
        <v>33</v>
      </c>
      <c r="N18" s="671"/>
      <c r="O18" s="27"/>
    </row>
    <row r="19" spans="1:19" ht="18" customHeight="1" x14ac:dyDescent="0.35">
      <c r="A19" s="671"/>
      <c r="B19" s="203" t="s">
        <v>81</v>
      </c>
      <c r="C19" s="44"/>
      <c r="D19" s="48"/>
      <c r="E19" s="49"/>
      <c r="F19" s="48"/>
      <c r="G19" s="49"/>
      <c r="H19" s="56">
        <f t="shared" si="1"/>
        <v>0</v>
      </c>
      <c r="I19" s="57"/>
      <c r="J19" s="24"/>
      <c r="K19" s="17"/>
      <c r="L19" s="20">
        <f t="shared" si="0"/>
        <v>0</v>
      </c>
      <c r="M19" s="203" t="s">
        <v>81</v>
      </c>
      <c r="N19" s="671"/>
      <c r="O19" s="27"/>
    </row>
    <row r="20" spans="1:19" ht="18" customHeight="1" x14ac:dyDescent="0.35">
      <c r="A20" s="671" t="s">
        <v>31</v>
      </c>
      <c r="B20" s="203" t="s">
        <v>84</v>
      </c>
      <c r="C20" s="44"/>
      <c r="D20" s="48"/>
      <c r="E20" s="49"/>
      <c r="F20" s="48"/>
      <c r="G20" s="49"/>
      <c r="H20" s="56">
        <f t="shared" si="1"/>
        <v>0</v>
      </c>
      <c r="I20" s="57"/>
      <c r="J20" s="24"/>
      <c r="K20" s="17"/>
      <c r="L20" s="20">
        <f t="shared" si="0"/>
        <v>0</v>
      </c>
      <c r="M20" s="203" t="s">
        <v>84</v>
      </c>
      <c r="N20" s="671" t="s">
        <v>31</v>
      </c>
      <c r="O20" s="27"/>
      <c r="S20" s="54"/>
    </row>
    <row r="21" spans="1:19" ht="18" customHeight="1" x14ac:dyDescent="0.35">
      <c r="A21" s="671"/>
      <c r="B21" s="203" t="s">
        <v>27</v>
      </c>
      <c r="C21" s="44"/>
      <c r="D21" s="48"/>
      <c r="E21" s="49"/>
      <c r="F21" s="48"/>
      <c r="G21" s="49"/>
      <c r="H21" s="56">
        <f t="shared" si="1"/>
        <v>0</v>
      </c>
      <c r="I21" s="57"/>
      <c r="J21" s="24"/>
      <c r="K21" s="17"/>
      <c r="L21" s="20">
        <f t="shared" si="0"/>
        <v>0</v>
      </c>
      <c r="M21" s="203" t="s">
        <v>27</v>
      </c>
      <c r="N21" s="671"/>
      <c r="O21" s="27"/>
    </row>
    <row r="22" spans="1:19" ht="18" customHeight="1" x14ac:dyDescent="0.35">
      <c r="A22" s="671" t="s">
        <v>32</v>
      </c>
      <c r="B22" s="203" t="s">
        <v>85</v>
      </c>
      <c r="C22" s="44"/>
      <c r="D22" s="48"/>
      <c r="E22" s="49"/>
      <c r="F22" s="48"/>
      <c r="G22" s="49"/>
      <c r="H22" s="56">
        <f t="shared" si="1"/>
        <v>0</v>
      </c>
      <c r="I22" s="57"/>
      <c r="J22" s="24"/>
      <c r="K22" s="17"/>
      <c r="L22" s="20">
        <f t="shared" si="0"/>
        <v>0</v>
      </c>
      <c r="M22" s="203" t="s">
        <v>85</v>
      </c>
      <c r="N22" s="671" t="s">
        <v>32</v>
      </c>
      <c r="O22" s="27"/>
    </row>
    <row r="23" spans="1:19" ht="18" customHeight="1" x14ac:dyDescent="0.35">
      <c r="A23" s="671"/>
      <c r="B23" s="203" t="s">
        <v>4</v>
      </c>
      <c r="C23" s="44"/>
      <c r="D23" s="48"/>
      <c r="E23" s="49"/>
      <c r="F23" s="48"/>
      <c r="G23" s="49"/>
      <c r="H23" s="56">
        <f t="shared" si="1"/>
        <v>0</v>
      </c>
      <c r="I23" s="57"/>
      <c r="J23" s="24"/>
      <c r="K23" s="17"/>
      <c r="L23" s="20">
        <f t="shared" si="0"/>
        <v>0</v>
      </c>
      <c r="M23" s="203" t="s">
        <v>4</v>
      </c>
      <c r="N23" s="671"/>
      <c r="O23" s="27"/>
    </row>
    <row r="24" spans="1:19" ht="18" customHeight="1" x14ac:dyDescent="0.35">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5">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5">
      <c r="A26" s="670" t="s">
        <v>86</v>
      </c>
      <c r="B26" s="670"/>
      <c r="C26" s="44"/>
      <c r="D26" s="48"/>
      <c r="E26" s="49"/>
      <c r="F26" s="48"/>
      <c r="G26" s="49"/>
      <c r="H26" s="56">
        <f t="shared" si="1"/>
        <v>0</v>
      </c>
      <c r="I26" s="57"/>
      <c r="J26" s="24"/>
      <c r="K26" s="17"/>
      <c r="L26" s="20">
        <f t="shared" si="0"/>
        <v>0</v>
      </c>
      <c r="M26" s="670" t="s">
        <v>86</v>
      </c>
      <c r="N26" s="670"/>
      <c r="O26" s="27"/>
    </row>
    <row r="27" spans="1:19" ht="18" customHeight="1" x14ac:dyDescent="0.35">
      <c r="A27" s="670" t="s">
        <v>88</v>
      </c>
      <c r="B27" s="670"/>
      <c r="C27" s="44"/>
      <c r="D27" s="48"/>
      <c r="E27" s="49"/>
      <c r="F27" s="48"/>
      <c r="G27" s="49"/>
      <c r="H27" s="56">
        <f t="shared" si="1"/>
        <v>0</v>
      </c>
      <c r="I27" s="57"/>
      <c r="J27" s="24"/>
      <c r="K27" s="17"/>
      <c r="L27" s="20">
        <f t="shared" si="0"/>
        <v>0</v>
      </c>
      <c r="M27" s="670" t="s">
        <v>88</v>
      </c>
      <c r="N27" s="670"/>
      <c r="O27" s="27"/>
    </row>
    <row r="28" spans="1:19" ht="18" customHeight="1" x14ac:dyDescent="0.35">
      <c r="A28" s="670" t="s">
        <v>92</v>
      </c>
      <c r="B28" s="670"/>
      <c r="C28" s="44"/>
      <c r="D28" s="48"/>
      <c r="E28" s="49"/>
      <c r="F28" s="48"/>
      <c r="G28" s="49"/>
      <c r="H28" s="56">
        <f t="shared" si="1"/>
        <v>0</v>
      </c>
      <c r="I28" s="57"/>
      <c r="J28" s="24"/>
      <c r="K28" s="17"/>
      <c r="L28" s="20">
        <f t="shared" si="0"/>
        <v>0</v>
      </c>
      <c r="M28" s="670" t="s">
        <v>92</v>
      </c>
      <c r="N28" s="670"/>
      <c r="O28" s="27"/>
    </row>
    <row r="29" spans="1:19" ht="18" customHeight="1" x14ac:dyDescent="0.35">
      <c r="A29" s="670" t="s">
        <v>93</v>
      </c>
      <c r="B29" s="670"/>
      <c r="C29" s="44"/>
      <c r="D29" s="48"/>
      <c r="E29" s="49"/>
      <c r="F29" s="48"/>
      <c r="G29" s="49"/>
      <c r="H29" s="56">
        <f t="shared" si="1"/>
        <v>0</v>
      </c>
      <c r="I29" s="57"/>
      <c r="J29" s="24"/>
      <c r="K29" s="17"/>
      <c r="L29" s="20">
        <f t="shared" si="0"/>
        <v>0</v>
      </c>
      <c r="M29" s="670" t="s">
        <v>93</v>
      </c>
      <c r="N29" s="670"/>
      <c r="O29" s="27"/>
    </row>
    <row r="30" spans="1:19" ht="18" customHeight="1" x14ac:dyDescent="0.35">
      <c r="A30" s="667" t="s">
        <v>94</v>
      </c>
      <c r="B30" s="667"/>
      <c r="C30" s="44"/>
      <c r="D30" s="48"/>
      <c r="E30" s="49"/>
      <c r="F30" s="48"/>
      <c r="G30" s="49"/>
      <c r="H30" s="56">
        <f t="shared" si="1"/>
        <v>0</v>
      </c>
      <c r="I30" s="57"/>
      <c r="J30" s="24"/>
      <c r="K30" s="17"/>
      <c r="L30" s="20">
        <f t="shared" si="0"/>
        <v>0</v>
      </c>
      <c r="M30" s="667" t="s">
        <v>94</v>
      </c>
      <c r="N30" s="667"/>
      <c r="O30" s="27"/>
    </row>
    <row r="31" spans="1:19" ht="18" customHeight="1" x14ac:dyDescent="0.35">
      <c r="A31" s="133" t="s">
        <v>95</v>
      </c>
      <c r="B31" s="132"/>
      <c r="C31" s="44"/>
      <c r="D31" s="127"/>
      <c r="E31" s="128"/>
      <c r="F31" s="127"/>
      <c r="G31" s="128"/>
      <c r="H31" s="56">
        <f t="shared" si="1"/>
        <v>0</v>
      </c>
      <c r="I31" s="129"/>
      <c r="J31" s="130"/>
      <c r="K31" s="131"/>
      <c r="L31" s="20">
        <f t="shared" si="0"/>
        <v>0</v>
      </c>
      <c r="M31" s="134" t="s">
        <v>95</v>
      </c>
      <c r="N31" s="132"/>
      <c r="O31" s="27"/>
    </row>
    <row r="32" spans="1:19" ht="18" customHeight="1" x14ac:dyDescent="0.35">
      <c r="A32" s="133" t="s">
        <v>143</v>
      </c>
      <c r="B32" s="132"/>
      <c r="C32" s="44"/>
      <c r="D32" s="127"/>
      <c r="E32" s="128"/>
      <c r="F32" s="127"/>
      <c r="G32" s="128"/>
      <c r="H32" s="56">
        <f t="shared" si="1"/>
        <v>0</v>
      </c>
      <c r="I32" s="129"/>
      <c r="J32" s="130"/>
      <c r="K32" s="131"/>
      <c r="L32" s="20">
        <f t="shared" si="0"/>
        <v>0</v>
      </c>
      <c r="M32" s="133" t="s">
        <v>143</v>
      </c>
      <c r="N32" s="132"/>
      <c r="O32" s="27"/>
    </row>
    <row r="33" spans="1:17" ht="18" customHeight="1" thickBot="1" x14ac:dyDescent="0.4">
      <c r="A33" s="668" t="s">
        <v>144</v>
      </c>
      <c r="B33" s="668"/>
      <c r="C33" s="45"/>
      <c r="D33" s="50"/>
      <c r="E33" s="51"/>
      <c r="F33" s="50"/>
      <c r="G33" s="51"/>
      <c r="H33" s="58">
        <f t="shared" si="1"/>
        <v>0</v>
      </c>
      <c r="I33" s="59"/>
      <c r="J33" s="23"/>
      <c r="K33" s="21"/>
      <c r="L33" s="22">
        <f>SUBTOTAL(9,C33:J33)</f>
        <v>0</v>
      </c>
      <c r="M33" s="668" t="s">
        <v>144</v>
      </c>
      <c r="N33" s="668"/>
      <c r="O33" s="27"/>
      <c r="Q33" s="54"/>
    </row>
    <row r="34" spans="1:17" ht="15" thickTop="1" x14ac:dyDescent="0.35">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5">
      <c r="A36" s="33"/>
      <c r="B36" s="149"/>
      <c r="C36" s="34"/>
      <c r="D36" s="34"/>
      <c r="E36" s="34"/>
      <c r="F36" s="34"/>
      <c r="G36" s="34"/>
      <c r="H36" s="34"/>
      <c r="I36" s="34"/>
      <c r="J36" s="34"/>
      <c r="K36" s="34"/>
      <c r="L36" s="34"/>
      <c r="M36" s="149"/>
      <c r="N36" s="34"/>
    </row>
  </sheetData>
  <sheetProtection algorithmName="SHA-512" hashValue="rosW0A7kPsLfx5Q8hIGsnKECu8qppDLH8K7SKzfYoDiEnz2+QQPR1Cdm36m4d+8TviUpm/ZG999i+3hKvgh4xg==" saltValue="EdzHVYD1VBDjMdnvG9lqQA==" spinCount="100000" sheet="1" formatCells="0" formatColumns="0" formatRows="0" selectLockedCells="1"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pageSetUpPr fitToPage="1"/>
  </sheetPr>
  <dimension ref="A1:AA142"/>
  <sheetViews>
    <sheetView zoomScale="70" zoomScaleNormal="70" zoomScaleSheetLayoutView="90" zoomScalePageLayoutView="60" workbookViewId="0"/>
  </sheetViews>
  <sheetFormatPr defaultColWidth="9.08984375" defaultRowHeight="14.5" outlineLevelRow="1" x14ac:dyDescent="0.35"/>
  <cols>
    <col min="1" max="1" width="64.54296875" style="156" customWidth="1"/>
    <col min="2" max="2" width="18.6328125" style="61" customWidth="1"/>
    <col min="3" max="3" width="18.6328125" style="191" customWidth="1"/>
    <col min="4" max="26" width="18.6328125" style="61" customWidth="1"/>
    <col min="27" max="27" width="11.6328125" style="61" bestFit="1" customWidth="1"/>
    <col min="28" max="16384" width="9.08984375" style="61"/>
  </cols>
  <sheetData>
    <row r="1" spans="1:27" ht="21" x14ac:dyDescent="0.5">
      <c r="A1" s="388" t="s">
        <v>204</v>
      </c>
      <c r="D1" s="62"/>
      <c r="E1" s="63"/>
      <c r="F1" s="64"/>
    </row>
    <row r="2" spans="1:27" x14ac:dyDescent="0.35">
      <c r="A2" s="486"/>
    </row>
    <row r="3" spans="1:27" x14ac:dyDescent="0.35">
      <c r="A3" s="153" t="s">
        <v>59</v>
      </c>
      <c r="B3" s="673">
        <f>'FTEs-Center 3'!C3</f>
        <v>14</v>
      </c>
      <c r="C3" s="673"/>
      <c r="D3" s="673"/>
      <c r="E3" s="673"/>
      <c r="F3" s="673"/>
      <c r="G3" s="673"/>
      <c r="H3" s="673"/>
    </row>
    <row r="4" spans="1:27" ht="15.5" x14ac:dyDescent="0.35">
      <c r="A4" s="154"/>
      <c r="B4" s="67"/>
      <c r="C4" s="197"/>
      <c r="D4" s="65"/>
      <c r="E4" s="66"/>
      <c r="F4" s="68"/>
      <c r="G4" s="66"/>
    </row>
    <row r="5" spans="1:27" ht="15.5" x14ac:dyDescent="0.35">
      <c r="A5" s="153" t="s">
        <v>60</v>
      </c>
      <c r="B5" s="341">
        <v>2021</v>
      </c>
      <c r="C5" s="124"/>
      <c r="D5" s="65"/>
      <c r="E5" s="66"/>
      <c r="F5" s="68"/>
      <c r="G5" s="66"/>
    </row>
    <row r="6" spans="1:27" ht="15.5" x14ac:dyDescent="0.35">
      <c r="A6" s="155"/>
      <c r="B6" s="67"/>
      <c r="C6" s="197"/>
      <c r="D6" s="65"/>
      <c r="E6" s="66"/>
      <c r="F6" s="66"/>
      <c r="G6" s="69"/>
    </row>
    <row r="7" spans="1:27" ht="15.75" customHeight="1" x14ac:dyDescent="0.35">
      <c r="A7" s="153" t="s">
        <v>61</v>
      </c>
      <c r="B7" s="673">
        <f>'FTEs-Center 3'!C7</f>
        <v>0</v>
      </c>
      <c r="C7" s="673"/>
      <c r="D7" s="673"/>
      <c r="E7" s="673"/>
      <c r="F7" s="673"/>
      <c r="G7" s="673"/>
      <c r="H7" s="673"/>
    </row>
    <row r="8" spans="1:27" ht="15" thickBot="1" x14ac:dyDescent="0.4"/>
    <row r="9" spans="1:27" ht="18" customHeight="1" x14ac:dyDescent="0.35">
      <c r="A9" s="157" t="s">
        <v>1</v>
      </c>
      <c r="B9" s="711" t="s">
        <v>2</v>
      </c>
      <c r="C9" s="714" t="s">
        <v>224</v>
      </c>
      <c r="D9" s="717" t="s">
        <v>172</v>
      </c>
      <c r="E9" s="718"/>
      <c r="F9" s="718"/>
      <c r="G9" s="718"/>
      <c r="H9" s="718"/>
      <c r="I9" s="718"/>
      <c r="J9" s="718"/>
      <c r="K9" s="718"/>
      <c r="L9" s="718"/>
      <c r="M9" s="718"/>
      <c r="N9" s="718"/>
      <c r="O9" s="718"/>
      <c r="P9" s="718"/>
      <c r="Q9" s="718"/>
      <c r="R9" s="718"/>
      <c r="S9" s="718"/>
      <c r="T9" s="718"/>
      <c r="U9" s="339"/>
      <c r="V9" s="339"/>
      <c r="W9" s="339"/>
      <c r="X9" s="339"/>
      <c r="Y9" s="339"/>
      <c r="Z9" s="70"/>
    </row>
    <row r="10" spans="1:27" ht="18" customHeight="1" x14ac:dyDescent="0.35">
      <c r="A10" s="158"/>
      <c r="B10" s="712"/>
      <c r="C10" s="715"/>
      <c r="D10" s="682" t="s">
        <v>90</v>
      </c>
      <c r="E10" s="682"/>
      <c r="F10" s="683"/>
      <c r="G10" s="681" t="s">
        <v>28</v>
      </c>
      <c r="H10" s="682"/>
      <c r="I10" s="682"/>
      <c r="J10" s="682"/>
      <c r="K10" s="683"/>
      <c r="L10" s="684" t="s">
        <v>31</v>
      </c>
      <c r="M10" s="684"/>
      <c r="N10" s="681" t="s">
        <v>32</v>
      </c>
      <c r="O10" s="683"/>
      <c r="P10" s="71" t="s">
        <v>89</v>
      </c>
      <c r="Q10" s="72" t="s">
        <v>91</v>
      </c>
      <c r="R10" s="687" t="s">
        <v>86</v>
      </c>
      <c r="S10" s="687" t="s">
        <v>88</v>
      </c>
      <c r="T10" s="685" t="s">
        <v>92</v>
      </c>
      <c r="U10" s="685" t="s">
        <v>93</v>
      </c>
      <c r="V10" s="390"/>
      <c r="W10" s="390"/>
      <c r="X10" s="390"/>
      <c r="Y10" s="391"/>
      <c r="Z10" s="73"/>
    </row>
    <row r="11" spans="1:27" ht="81.900000000000006" customHeight="1" thickBot="1" x14ac:dyDescent="0.6">
      <c r="A11" s="548" t="s">
        <v>262</v>
      </c>
      <c r="B11" s="713"/>
      <c r="C11" s="716"/>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88"/>
      <c r="S11" s="688"/>
      <c r="T11" s="686"/>
      <c r="U11" s="686"/>
      <c r="V11" s="354" t="s">
        <v>94</v>
      </c>
      <c r="W11" s="354" t="s">
        <v>95</v>
      </c>
      <c r="X11" s="354" t="s">
        <v>143</v>
      </c>
      <c r="Y11" s="353" t="s">
        <v>144</v>
      </c>
      <c r="Z11" s="76" t="s">
        <v>108</v>
      </c>
      <c r="AA11" s="77"/>
    </row>
    <row r="12" spans="1:27" s="81" customFormat="1" ht="24.75" customHeight="1" x14ac:dyDescent="0.35">
      <c r="A12" s="159" t="s">
        <v>64</v>
      </c>
      <c r="B12" s="78" t="b">
        <v>1</v>
      </c>
      <c r="C12" s="392"/>
      <c r="D12" s="393">
        <f>IF($A$62=TRUE,'FTEs-Center 3'!L12,"N/A")</f>
        <v>0</v>
      </c>
      <c r="E12" s="393">
        <f>IF($A$62=TRUE,'FTEs-Center 3'!L13,"N/A")</f>
        <v>0</v>
      </c>
      <c r="F12" s="393">
        <f>IF($A$62=TRUE,'FTEs-Center 3'!L14,"N/A")</f>
        <v>0</v>
      </c>
      <c r="G12" s="393">
        <f>IF($A$62=TRUE,'FTEs-Center 3'!L15,"N/A")</f>
        <v>0</v>
      </c>
      <c r="H12" s="393">
        <f>IF($A$62=TRUE,'FTEs-Center 3'!L16,"N/A")</f>
        <v>0</v>
      </c>
      <c r="I12" s="393">
        <f>IF($A$62=TRUE,'FTEs-Center 3'!L17,"N/A")</f>
        <v>0</v>
      </c>
      <c r="J12" s="393">
        <f>IF($A$62=TRUE,'FTEs-Center 3'!L18,"N/A")</f>
        <v>0</v>
      </c>
      <c r="K12" s="393">
        <f>IF($A$62=TRUE,'FTEs-Center 3'!L19,"N/A")</f>
        <v>0</v>
      </c>
      <c r="L12" s="393">
        <f>IF($A$62=TRUE,'FTEs-Center 3'!L20,"N/A")</f>
        <v>0</v>
      </c>
      <c r="M12" s="393">
        <f>IF($A$62=TRUE,'FTEs-Center 3'!L21,"N/A")</f>
        <v>0</v>
      </c>
      <c r="N12" s="393">
        <f>IF($A$62=TRUE,'FTEs-Center 3'!L22,"N/A")</f>
        <v>0</v>
      </c>
      <c r="O12" s="393">
        <f>IF($A$62=TRUE,'FTEs-Center 3'!L23,"N/A")</f>
        <v>0</v>
      </c>
      <c r="P12" s="393">
        <f>IF($A$62=TRUE,'FTEs-Center 3'!L24,"N/A")</f>
        <v>0</v>
      </c>
      <c r="Q12" s="393">
        <f>IF($A$62=TRUE,'FTEs-Center 3'!L25,"N/A")</f>
        <v>0</v>
      </c>
      <c r="R12" s="393">
        <f>IF($A$62=TRUE,'FTEs-Center 3'!L26,"N/A")</f>
        <v>0</v>
      </c>
      <c r="S12" s="393">
        <f>IF($A$62=TRUE,'FTEs-Center 3'!L27,"N/A")</f>
        <v>0</v>
      </c>
      <c r="T12" s="393">
        <f>IF($A$62=TRUE,'FTEs-Center 3'!L28,"N/A")</f>
        <v>0</v>
      </c>
      <c r="U12" s="393">
        <f>IF($A$62=TRUE,'FTEs-Center 3'!L29,"N/A")</f>
        <v>0</v>
      </c>
      <c r="V12" s="393">
        <f>IF($A$62=TRUE,'FTEs-Center 3'!L30,"N/A")</f>
        <v>0</v>
      </c>
      <c r="W12" s="393">
        <f>IF($A$62=TRUE,'FTEs-Center 3'!L31,"N/A")</f>
        <v>0</v>
      </c>
      <c r="X12" s="393">
        <f>IF($A$62=TRUE,'FTEs-Center 3'!L32,"N/A")</f>
        <v>0</v>
      </c>
      <c r="Y12" s="393">
        <f>IF($A$62=TRUE,'FTEs-Center 3'!L33,"N/A")</f>
        <v>0</v>
      </c>
      <c r="Z12" s="206">
        <f>SUM(D12:Y12)</f>
        <v>0</v>
      </c>
    </row>
    <row r="13" spans="1:27" s="81" customFormat="1" ht="24.75" customHeight="1" x14ac:dyDescent="0.35">
      <c r="A13" s="749" t="s">
        <v>109</v>
      </c>
      <c r="B13" s="750"/>
      <c r="C13" s="489"/>
      <c r="D13" s="395" t="str">
        <f t="shared" ref="D13:Y13" si="0">IF($A$62=TRUE,"N/A"," ")</f>
        <v>N/A</v>
      </c>
      <c r="E13" s="395" t="str">
        <f t="shared" si="0"/>
        <v>N/A</v>
      </c>
      <c r="F13" s="395" t="str">
        <f t="shared" si="0"/>
        <v>N/A</v>
      </c>
      <c r="G13" s="395" t="str">
        <f t="shared" si="0"/>
        <v>N/A</v>
      </c>
      <c r="H13" s="395" t="str">
        <f t="shared" si="0"/>
        <v>N/A</v>
      </c>
      <c r="I13" s="395" t="str">
        <f t="shared" si="0"/>
        <v>N/A</v>
      </c>
      <c r="J13" s="395" t="str">
        <f t="shared" si="0"/>
        <v>N/A</v>
      </c>
      <c r="K13" s="395" t="str">
        <f t="shared" si="0"/>
        <v>N/A</v>
      </c>
      <c r="L13" s="395" t="str">
        <f t="shared" si="0"/>
        <v>N/A</v>
      </c>
      <c r="M13" s="395" t="str">
        <f t="shared" si="0"/>
        <v>N/A</v>
      </c>
      <c r="N13" s="395" t="str">
        <f t="shared" si="0"/>
        <v>N/A</v>
      </c>
      <c r="O13" s="395" t="str">
        <f t="shared" si="0"/>
        <v>N/A</v>
      </c>
      <c r="P13" s="395" t="str">
        <f t="shared" si="0"/>
        <v>N/A</v>
      </c>
      <c r="Q13" s="395" t="str">
        <f t="shared" si="0"/>
        <v>N/A</v>
      </c>
      <c r="R13" s="395" t="str">
        <f t="shared" si="0"/>
        <v>N/A</v>
      </c>
      <c r="S13" s="395" t="str">
        <f t="shared" si="0"/>
        <v>N/A</v>
      </c>
      <c r="T13" s="395" t="str">
        <f t="shared" si="0"/>
        <v>N/A</v>
      </c>
      <c r="U13" s="395" t="str">
        <f t="shared" si="0"/>
        <v>N/A</v>
      </c>
      <c r="V13" s="395" t="str">
        <f t="shared" si="0"/>
        <v>N/A</v>
      </c>
      <c r="W13" s="395" t="str">
        <f t="shared" si="0"/>
        <v>N/A</v>
      </c>
      <c r="X13" s="395" t="str">
        <f t="shared" si="0"/>
        <v>N/A</v>
      </c>
      <c r="Y13" s="395" t="str">
        <f t="shared" si="0"/>
        <v>N/A</v>
      </c>
      <c r="Z13" s="80">
        <f>SUM(D13:Y13)</f>
        <v>0</v>
      </c>
    </row>
    <row r="14" spans="1:27" ht="18" customHeight="1" x14ac:dyDescent="0.45">
      <c r="A14" s="160" t="s">
        <v>6</v>
      </c>
      <c r="B14" s="380">
        <f>SUM(B15:B26)</f>
        <v>0</v>
      </c>
      <c r="C14" s="507"/>
      <c r="D14" s="208"/>
      <c r="E14" s="208"/>
      <c r="F14" s="208"/>
      <c r="G14" s="208"/>
      <c r="H14" s="208"/>
      <c r="I14" s="208"/>
      <c r="J14" s="208"/>
      <c r="K14" s="208"/>
      <c r="L14" s="208"/>
      <c r="M14" s="208"/>
      <c r="N14" s="208"/>
      <c r="O14" s="208"/>
      <c r="P14" s="208"/>
      <c r="Q14" s="208"/>
      <c r="R14" s="208"/>
      <c r="S14" s="208"/>
      <c r="T14" s="208"/>
      <c r="U14" s="208"/>
      <c r="V14" s="208"/>
      <c r="W14" s="208"/>
      <c r="X14" s="208"/>
      <c r="Y14" s="208"/>
      <c r="Z14" s="396"/>
    </row>
    <row r="15" spans="1:27" ht="18" customHeight="1" x14ac:dyDescent="0.45">
      <c r="A15" s="161" t="s">
        <v>62</v>
      </c>
      <c r="B15" s="570"/>
      <c r="C15" s="508"/>
      <c r="D15" s="83" t="str">
        <f>IF($B15="","",IF(D$13="N/A",(D$12/$Z$12)*$B15,(D$13/$Z$13)*$B15))</f>
        <v/>
      </c>
      <c r="E15" s="83" t="str">
        <f t="shared" ref="E15:Y28" si="1">IF($B15="","",IF(E$13="N/A",(E$12/$Z$12)*$B15,(E$13/$Z$13)*$B15))</f>
        <v/>
      </c>
      <c r="F15" s="83" t="str">
        <f t="shared" si="1"/>
        <v/>
      </c>
      <c r="G15" s="83" t="str">
        <f t="shared" si="1"/>
        <v/>
      </c>
      <c r="H15" s="83" t="str">
        <f t="shared" si="1"/>
        <v/>
      </c>
      <c r="I15" s="83" t="str">
        <f t="shared" si="1"/>
        <v/>
      </c>
      <c r="J15" s="83" t="str">
        <f t="shared" si="1"/>
        <v/>
      </c>
      <c r="K15" s="83" t="str">
        <f t="shared" si="1"/>
        <v/>
      </c>
      <c r="L15" s="83" t="str">
        <f t="shared" si="1"/>
        <v/>
      </c>
      <c r="M15" s="83" t="str">
        <f t="shared" si="1"/>
        <v/>
      </c>
      <c r="N15" s="83" t="str">
        <f t="shared" si="1"/>
        <v/>
      </c>
      <c r="O15" s="83" t="str">
        <f t="shared" si="1"/>
        <v/>
      </c>
      <c r="P15" s="83" t="str">
        <f t="shared" si="1"/>
        <v/>
      </c>
      <c r="Q15" s="83" t="str">
        <f t="shared" si="1"/>
        <v/>
      </c>
      <c r="R15" s="83" t="str">
        <f t="shared" si="1"/>
        <v/>
      </c>
      <c r="S15" s="83" t="str">
        <f t="shared" si="1"/>
        <v/>
      </c>
      <c r="T15" s="83" t="str">
        <f t="shared" si="1"/>
        <v/>
      </c>
      <c r="U15" s="83" t="str">
        <f t="shared" si="1"/>
        <v/>
      </c>
      <c r="V15" s="83" t="str">
        <f t="shared" si="1"/>
        <v/>
      </c>
      <c r="W15" s="83" t="str">
        <f t="shared" si="1"/>
        <v/>
      </c>
      <c r="X15" s="83" t="str">
        <f t="shared" si="1"/>
        <v/>
      </c>
      <c r="Y15" s="83" t="str">
        <f t="shared" si="1"/>
        <v/>
      </c>
      <c r="Z15" s="84">
        <f t="shared" ref="Z15:Z26" si="2">SUM(D15:Y15)</f>
        <v>0</v>
      </c>
    </row>
    <row r="16" spans="1:27" ht="18" customHeight="1" x14ac:dyDescent="0.45">
      <c r="A16" s="161" t="s">
        <v>63</v>
      </c>
      <c r="B16" s="570"/>
      <c r="C16" s="508"/>
      <c r="D16" s="83" t="str">
        <f t="shared" ref="D16:S31" si="3">IF($B16="","",IF(D$13="N/A",(D$12/$Z$12)*$B16,(D$13/$Z$13)*$B16))</f>
        <v/>
      </c>
      <c r="E16" s="83" t="str">
        <f t="shared" si="1"/>
        <v/>
      </c>
      <c r="F16" s="83" t="str">
        <f t="shared" si="1"/>
        <v/>
      </c>
      <c r="G16" s="83" t="str">
        <f t="shared" si="1"/>
        <v/>
      </c>
      <c r="H16" s="83" t="str">
        <f t="shared" si="1"/>
        <v/>
      </c>
      <c r="I16" s="83" t="str">
        <f t="shared" si="1"/>
        <v/>
      </c>
      <c r="J16" s="83" t="str">
        <f t="shared" si="1"/>
        <v/>
      </c>
      <c r="K16" s="83" t="str">
        <f t="shared" si="1"/>
        <v/>
      </c>
      <c r="L16" s="83" t="str">
        <f t="shared" si="1"/>
        <v/>
      </c>
      <c r="M16" s="83" t="str">
        <f t="shared" si="1"/>
        <v/>
      </c>
      <c r="N16" s="83" t="str">
        <f t="shared" si="1"/>
        <v/>
      </c>
      <c r="O16" s="83" t="str">
        <f t="shared" si="1"/>
        <v/>
      </c>
      <c r="P16" s="83" t="str">
        <f t="shared" si="1"/>
        <v/>
      </c>
      <c r="Q16" s="83" t="str">
        <f t="shared" si="1"/>
        <v/>
      </c>
      <c r="R16" s="83" t="str">
        <f t="shared" si="1"/>
        <v/>
      </c>
      <c r="S16" s="83" t="str">
        <f t="shared" si="1"/>
        <v/>
      </c>
      <c r="T16" s="83" t="str">
        <f t="shared" si="1"/>
        <v/>
      </c>
      <c r="U16" s="83" t="str">
        <f t="shared" si="1"/>
        <v/>
      </c>
      <c r="V16" s="83" t="str">
        <f t="shared" si="1"/>
        <v/>
      </c>
      <c r="W16" s="83" t="str">
        <f t="shared" si="1"/>
        <v/>
      </c>
      <c r="X16" s="83" t="str">
        <f t="shared" si="1"/>
        <v/>
      </c>
      <c r="Y16" s="83" t="str">
        <f t="shared" si="1"/>
        <v/>
      </c>
      <c r="Z16" s="84">
        <f t="shared" si="2"/>
        <v>0</v>
      </c>
    </row>
    <row r="17" spans="1:26" ht="18" customHeight="1" x14ac:dyDescent="0.45">
      <c r="A17" s="161" t="s">
        <v>8</v>
      </c>
      <c r="B17" s="570"/>
      <c r="C17" s="508"/>
      <c r="D17" s="83" t="str">
        <f t="shared" si="3"/>
        <v/>
      </c>
      <c r="E17" s="83" t="str">
        <f t="shared" si="1"/>
        <v/>
      </c>
      <c r="F17" s="83" t="str">
        <f t="shared" si="1"/>
        <v/>
      </c>
      <c r="G17" s="83" t="str">
        <f t="shared" si="1"/>
        <v/>
      </c>
      <c r="H17" s="83" t="str">
        <f t="shared" si="1"/>
        <v/>
      </c>
      <c r="I17" s="83" t="str">
        <f t="shared" si="1"/>
        <v/>
      </c>
      <c r="J17" s="83" t="str">
        <f t="shared" si="1"/>
        <v/>
      </c>
      <c r="K17" s="83" t="str">
        <f t="shared" si="1"/>
        <v/>
      </c>
      <c r="L17" s="83" t="str">
        <f t="shared" si="1"/>
        <v/>
      </c>
      <c r="M17" s="83" t="str">
        <f t="shared" si="1"/>
        <v/>
      </c>
      <c r="N17" s="83" t="str">
        <f t="shared" si="1"/>
        <v/>
      </c>
      <c r="O17" s="83" t="str">
        <f t="shared" si="1"/>
        <v/>
      </c>
      <c r="P17" s="83" t="str">
        <f t="shared" si="1"/>
        <v/>
      </c>
      <c r="Q17" s="83" t="str">
        <f t="shared" si="1"/>
        <v/>
      </c>
      <c r="R17" s="83" t="str">
        <f t="shared" si="1"/>
        <v/>
      </c>
      <c r="S17" s="83" t="str">
        <f t="shared" si="1"/>
        <v/>
      </c>
      <c r="T17" s="83" t="str">
        <f t="shared" si="1"/>
        <v/>
      </c>
      <c r="U17" s="83" t="str">
        <f t="shared" si="1"/>
        <v/>
      </c>
      <c r="V17" s="83" t="str">
        <f t="shared" si="1"/>
        <v/>
      </c>
      <c r="W17" s="83" t="str">
        <f t="shared" si="1"/>
        <v/>
      </c>
      <c r="X17" s="83" t="str">
        <f t="shared" si="1"/>
        <v/>
      </c>
      <c r="Y17" s="83" t="str">
        <f t="shared" si="1"/>
        <v/>
      </c>
      <c r="Z17" s="84">
        <f t="shared" si="2"/>
        <v>0</v>
      </c>
    </row>
    <row r="18" spans="1:26" ht="18" customHeight="1" x14ac:dyDescent="0.45">
      <c r="A18" s="161" t="s">
        <v>9</v>
      </c>
      <c r="B18" s="570"/>
      <c r="C18" s="508"/>
      <c r="D18" s="83" t="str">
        <f t="shared" si="3"/>
        <v/>
      </c>
      <c r="E18" s="83" t="str">
        <f t="shared" si="1"/>
        <v/>
      </c>
      <c r="F18" s="83" t="str">
        <f t="shared" si="1"/>
        <v/>
      </c>
      <c r="G18" s="83" t="str">
        <f t="shared" si="1"/>
        <v/>
      </c>
      <c r="H18" s="83" t="str">
        <f t="shared" si="1"/>
        <v/>
      </c>
      <c r="I18" s="83" t="str">
        <f t="shared" si="1"/>
        <v/>
      </c>
      <c r="J18" s="83" t="str">
        <f t="shared" si="1"/>
        <v/>
      </c>
      <c r="K18" s="83" t="str">
        <f t="shared" si="1"/>
        <v/>
      </c>
      <c r="L18" s="83" t="str">
        <f t="shared" si="1"/>
        <v/>
      </c>
      <c r="M18" s="83" t="str">
        <f t="shared" si="1"/>
        <v/>
      </c>
      <c r="N18" s="83" t="str">
        <f t="shared" si="1"/>
        <v/>
      </c>
      <c r="O18" s="83" t="str">
        <f t="shared" si="1"/>
        <v/>
      </c>
      <c r="P18" s="83" t="str">
        <f t="shared" si="1"/>
        <v/>
      </c>
      <c r="Q18" s="83" t="str">
        <f t="shared" si="1"/>
        <v/>
      </c>
      <c r="R18" s="83" t="str">
        <f t="shared" si="1"/>
        <v/>
      </c>
      <c r="S18" s="83" t="str">
        <f t="shared" si="1"/>
        <v/>
      </c>
      <c r="T18" s="83" t="str">
        <f t="shared" si="1"/>
        <v/>
      </c>
      <c r="U18" s="83" t="str">
        <f t="shared" si="1"/>
        <v/>
      </c>
      <c r="V18" s="83" t="str">
        <f t="shared" si="1"/>
        <v/>
      </c>
      <c r="W18" s="83" t="str">
        <f t="shared" si="1"/>
        <v/>
      </c>
      <c r="X18" s="83" t="str">
        <f t="shared" si="1"/>
        <v/>
      </c>
      <c r="Y18" s="83" t="str">
        <f t="shared" si="1"/>
        <v/>
      </c>
      <c r="Z18" s="84">
        <f t="shared" si="2"/>
        <v>0</v>
      </c>
    </row>
    <row r="19" spans="1:26" ht="18" customHeight="1" x14ac:dyDescent="0.45">
      <c r="A19" s="161" t="s">
        <v>10</v>
      </c>
      <c r="B19" s="570"/>
      <c r="C19" s="508"/>
      <c r="D19" s="83" t="str">
        <f t="shared" si="3"/>
        <v/>
      </c>
      <c r="E19" s="83"/>
      <c r="F19" s="83" t="str">
        <f t="shared" si="1"/>
        <v/>
      </c>
      <c r="G19" s="83" t="str">
        <f t="shared" si="1"/>
        <v/>
      </c>
      <c r="H19" s="83" t="str">
        <f t="shared" si="1"/>
        <v/>
      </c>
      <c r="I19" s="83" t="str">
        <f t="shared" si="1"/>
        <v/>
      </c>
      <c r="J19" s="83" t="str">
        <f t="shared" si="1"/>
        <v/>
      </c>
      <c r="K19" s="83" t="str">
        <f t="shared" si="1"/>
        <v/>
      </c>
      <c r="L19" s="83" t="str">
        <f t="shared" si="1"/>
        <v/>
      </c>
      <c r="M19" s="83" t="str">
        <f t="shared" si="1"/>
        <v/>
      </c>
      <c r="N19" s="83" t="str">
        <f t="shared" si="1"/>
        <v/>
      </c>
      <c r="O19" s="83" t="str">
        <f t="shared" si="1"/>
        <v/>
      </c>
      <c r="P19" s="83" t="str">
        <f t="shared" si="1"/>
        <v/>
      </c>
      <c r="Q19" s="83" t="str">
        <f t="shared" si="1"/>
        <v/>
      </c>
      <c r="R19" s="83" t="str">
        <f t="shared" si="1"/>
        <v/>
      </c>
      <c r="S19" s="83" t="str">
        <f t="shared" si="1"/>
        <v/>
      </c>
      <c r="T19" s="83" t="str">
        <f t="shared" si="1"/>
        <v/>
      </c>
      <c r="U19" s="83" t="str">
        <f t="shared" si="1"/>
        <v/>
      </c>
      <c r="V19" s="83" t="str">
        <f t="shared" si="1"/>
        <v/>
      </c>
      <c r="W19" s="83" t="str">
        <f t="shared" si="1"/>
        <v/>
      </c>
      <c r="X19" s="83" t="str">
        <f t="shared" si="1"/>
        <v/>
      </c>
      <c r="Y19" s="83" t="str">
        <f t="shared" si="1"/>
        <v/>
      </c>
      <c r="Z19" s="84">
        <f t="shared" si="2"/>
        <v>0</v>
      </c>
    </row>
    <row r="20" spans="1:26" ht="18" customHeight="1" x14ac:dyDescent="0.45">
      <c r="A20" s="161" t="s">
        <v>11</v>
      </c>
      <c r="B20" s="570"/>
      <c r="C20" s="508"/>
      <c r="D20" s="83" t="str">
        <f t="shared" si="3"/>
        <v/>
      </c>
      <c r="E20" s="83" t="str">
        <f t="shared" si="1"/>
        <v/>
      </c>
      <c r="F20" s="83" t="str">
        <f t="shared" si="1"/>
        <v/>
      </c>
      <c r="G20" s="83" t="str">
        <f t="shared" si="1"/>
        <v/>
      </c>
      <c r="H20" s="83" t="str">
        <f t="shared" si="1"/>
        <v/>
      </c>
      <c r="I20" s="83" t="str">
        <f t="shared" si="1"/>
        <v/>
      </c>
      <c r="J20" s="83" t="str">
        <f t="shared" si="1"/>
        <v/>
      </c>
      <c r="K20" s="83" t="str">
        <f t="shared" si="1"/>
        <v/>
      </c>
      <c r="L20" s="83" t="str">
        <f t="shared" si="1"/>
        <v/>
      </c>
      <c r="M20" s="83" t="str">
        <f t="shared" si="1"/>
        <v/>
      </c>
      <c r="N20" s="83" t="str">
        <f t="shared" si="1"/>
        <v/>
      </c>
      <c r="O20" s="83" t="str">
        <f t="shared" si="1"/>
        <v/>
      </c>
      <c r="P20" s="83" t="str">
        <f t="shared" si="1"/>
        <v/>
      </c>
      <c r="Q20" s="83" t="str">
        <f t="shared" si="1"/>
        <v/>
      </c>
      <c r="R20" s="83" t="str">
        <f t="shared" si="1"/>
        <v/>
      </c>
      <c r="S20" s="83" t="str">
        <f t="shared" si="1"/>
        <v/>
      </c>
      <c r="T20" s="83" t="str">
        <f t="shared" si="1"/>
        <v/>
      </c>
      <c r="U20" s="83" t="str">
        <f t="shared" si="1"/>
        <v/>
      </c>
      <c r="V20" s="83" t="str">
        <f t="shared" si="1"/>
        <v/>
      </c>
      <c r="W20" s="83" t="str">
        <f t="shared" si="1"/>
        <v/>
      </c>
      <c r="X20" s="83" t="str">
        <f t="shared" si="1"/>
        <v/>
      </c>
      <c r="Y20" s="83" t="str">
        <f t="shared" si="1"/>
        <v/>
      </c>
      <c r="Z20" s="84">
        <f t="shared" si="2"/>
        <v>0</v>
      </c>
    </row>
    <row r="21" spans="1:26" ht="18" customHeight="1" outlineLevel="1" x14ac:dyDescent="0.45">
      <c r="A21" s="576" t="str">
        <f>'B-Total Shared Costs All Ctrs'!A21</f>
        <v>List Other Facilities Costs</v>
      </c>
      <c r="B21" s="570"/>
      <c r="C21" s="508"/>
      <c r="D21" s="83" t="str">
        <f t="shared" si="3"/>
        <v/>
      </c>
      <c r="E21" s="83" t="str">
        <f t="shared" si="1"/>
        <v/>
      </c>
      <c r="F21" s="83" t="str">
        <f t="shared" si="1"/>
        <v/>
      </c>
      <c r="G21" s="83" t="str">
        <f t="shared" si="1"/>
        <v/>
      </c>
      <c r="H21" s="83" t="str">
        <f t="shared" si="1"/>
        <v/>
      </c>
      <c r="I21" s="83" t="str">
        <f t="shared" si="1"/>
        <v/>
      </c>
      <c r="J21" s="83" t="str">
        <f t="shared" si="1"/>
        <v/>
      </c>
      <c r="K21" s="83" t="str">
        <f t="shared" si="1"/>
        <v/>
      </c>
      <c r="L21" s="83" t="str">
        <f t="shared" si="1"/>
        <v/>
      </c>
      <c r="M21" s="83" t="str">
        <f t="shared" si="1"/>
        <v/>
      </c>
      <c r="N21" s="83" t="str">
        <f t="shared" si="1"/>
        <v/>
      </c>
      <c r="O21" s="83" t="str">
        <f t="shared" si="1"/>
        <v/>
      </c>
      <c r="P21" s="83" t="str">
        <f t="shared" si="1"/>
        <v/>
      </c>
      <c r="Q21" s="83" t="str">
        <f t="shared" si="1"/>
        <v/>
      </c>
      <c r="R21" s="83" t="str">
        <f t="shared" si="1"/>
        <v/>
      </c>
      <c r="S21" s="83" t="str">
        <f t="shared" si="1"/>
        <v/>
      </c>
      <c r="T21" s="83" t="str">
        <f t="shared" si="1"/>
        <v/>
      </c>
      <c r="U21" s="83" t="str">
        <f t="shared" si="1"/>
        <v/>
      </c>
      <c r="V21" s="83" t="str">
        <f t="shared" si="1"/>
        <v/>
      </c>
      <c r="W21" s="83" t="str">
        <f t="shared" si="1"/>
        <v/>
      </c>
      <c r="X21" s="83" t="str">
        <f t="shared" si="1"/>
        <v/>
      </c>
      <c r="Y21" s="83" t="str">
        <f t="shared" si="1"/>
        <v/>
      </c>
      <c r="Z21" s="84">
        <f t="shared" si="2"/>
        <v>0</v>
      </c>
    </row>
    <row r="22" spans="1:26" ht="18" customHeight="1" outlineLevel="1" x14ac:dyDescent="0.45">
      <c r="A22" s="576" t="str">
        <f>'B-Total Shared Costs All Ctrs'!A22</f>
        <v>Building Supplies</v>
      </c>
      <c r="B22" s="570"/>
      <c r="C22" s="508"/>
      <c r="D22" s="83" t="str">
        <f t="shared" si="3"/>
        <v/>
      </c>
      <c r="E22" s="83" t="str">
        <f t="shared" si="1"/>
        <v/>
      </c>
      <c r="F22" s="83" t="str">
        <f t="shared" si="1"/>
        <v/>
      </c>
      <c r="G22" s="83" t="str">
        <f t="shared" si="1"/>
        <v/>
      </c>
      <c r="H22" s="83" t="str">
        <f t="shared" si="1"/>
        <v/>
      </c>
      <c r="I22" s="83" t="str">
        <f t="shared" si="1"/>
        <v/>
      </c>
      <c r="J22" s="83" t="str">
        <f t="shared" si="1"/>
        <v/>
      </c>
      <c r="K22" s="83" t="str">
        <f t="shared" si="1"/>
        <v/>
      </c>
      <c r="L22" s="83" t="str">
        <f t="shared" si="1"/>
        <v/>
      </c>
      <c r="M22" s="83" t="str">
        <f t="shared" si="1"/>
        <v/>
      </c>
      <c r="N22" s="83" t="str">
        <f t="shared" si="1"/>
        <v/>
      </c>
      <c r="O22" s="83" t="str">
        <f t="shared" si="1"/>
        <v/>
      </c>
      <c r="P22" s="83" t="str">
        <f t="shared" si="1"/>
        <v/>
      </c>
      <c r="Q22" s="83" t="str">
        <f t="shared" si="1"/>
        <v/>
      </c>
      <c r="R22" s="83" t="str">
        <f t="shared" si="1"/>
        <v/>
      </c>
      <c r="S22" s="83" t="str">
        <f t="shared" si="1"/>
        <v/>
      </c>
      <c r="T22" s="83" t="str">
        <f t="shared" si="1"/>
        <v/>
      </c>
      <c r="U22" s="83" t="str">
        <f t="shared" si="1"/>
        <v/>
      </c>
      <c r="V22" s="83" t="str">
        <f t="shared" si="1"/>
        <v/>
      </c>
      <c r="W22" s="83" t="str">
        <f t="shared" si="1"/>
        <v/>
      </c>
      <c r="X22" s="83" t="str">
        <f t="shared" si="1"/>
        <v/>
      </c>
      <c r="Y22" s="83" t="str">
        <f t="shared" si="1"/>
        <v/>
      </c>
      <c r="Z22" s="84">
        <f t="shared" si="2"/>
        <v>0</v>
      </c>
    </row>
    <row r="23" spans="1:26" ht="18" customHeight="1" outlineLevel="1" x14ac:dyDescent="0.45">
      <c r="A23" s="576" t="str">
        <f>'B-Total Shared Costs All Ctrs'!A23</f>
        <v>Personal Protective Equipment (PPE)</v>
      </c>
      <c r="B23" s="570"/>
      <c r="C23" s="508"/>
      <c r="D23" s="83" t="str">
        <f t="shared" si="3"/>
        <v/>
      </c>
      <c r="E23" s="83" t="str">
        <f t="shared" si="1"/>
        <v/>
      </c>
      <c r="F23" s="83" t="str">
        <f t="shared" si="1"/>
        <v/>
      </c>
      <c r="G23" s="83" t="str">
        <f t="shared" si="1"/>
        <v/>
      </c>
      <c r="H23" s="83" t="str">
        <f t="shared" si="1"/>
        <v/>
      </c>
      <c r="I23" s="83" t="str">
        <f t="shared" si="1"/>
        <v/>
      </c>
      <c r="J23" s="83" t="str">
        <f t="shared" si="1"/>
        <v/>
      </c>
      <c r="K23" s="83" t="str">
        <f t="shared" si="1"/>
        <v/>
      </c>
      <c r="L23" s="83" t="str">
        <f t="shared" si="1"/>
        <v/>
      </c>
      <c r="M23" s="83" t="str">
        <f t="shared" si="1"/>
        <v/>
      </c>
      <c r="N23" s="83" t="str">
        <f t="shared" si="1"/>
        <v/>
      </c>
      <c r="O23" s="83" t="str">
        <f t="shared" si="1"/>
        <v/>
      </c>
      <c r="P23" s="83" t="str">
        <f t="shared" si="1"/>
        <v/>
      </c>
      <c r="Q23" s="83" t="str">
        <f t="shared" si="1"/>
        <v/>
      </c>
      <c r="R23" s="83" t="str">
        <f t="shared" si="1"/>
        <v/>
      </c>
      <c r="S23" s="83" t="str">
        <f t="shared" si="1"/>
        <v/>
      </c>
      <c r="T23" s="83" t="str">
        <f t="shared" si="1"/>
        <v/>
      </c>
      <c r="U23" s="83" t="str">
        <f t="shared" si="1"/>
        <v/>
      </c>
      <c r="V23" s="83" t="str">
        <f t="shared" si="1"/>
        <v/>
      </c>
      <c r="W23" s="83" t="str">
        <f t="shared" si="1"/>
        <v/>
      </c>
      <c r="X23" s="83" t="str">
        <f t="shared" si="1"/>
        <v/>
      </c>
      <c r="Y23" s="83" t="str">
        <f t="shared" si="1"/>
        <v/>
      </c>
      <c r="Z23" s="84">
        <f t="shared" si="2"/>
        <v>0</v>
      </c>
    </row>
    <row r="24" spans="1:26" ht="18" customHeight="1" outlineLevel="1" x14ac:dyDescent="0.45">
      <c r="A24" s="576" t="str">
        <f>'B-Total Shared Costs All Ctrs'!A24</f>
        <v>C - Customize Other Facilities Costs</v>
      </c>
      <c r="B24" s="570"/>
      <c r="C24" s="508"/>
      <c r="D24" s="83" t="str">
        <f t="shared" si="3"/>
        <v/>
      </c>
      <c r="E24" s="83" t="str">
        <f t="shared" si="1"/>
        <v/>
      </c>
      <c r="F24" s="83" t="str">
        <f t="shared" si="1"/>
        <v/>
      </c>
      <c r="G24" s="83" t="str">
        <f t="shared" si="1"/>
        <v/>
      </c>
      <c r="H24" s="83" t="str">
        <f t="shared" si="1"/>
        <v/>
      </c>
      <c r="I24" s="83" t="str">
        <f t="shared" si="1"/>
        <v/>
      </c>
      <c r="J24" s="83" t="str">
        <f t="shared" si="1"/>
        <v/>
      </c>
      <c r="K24" s="83" t="str">
        <f t="shared" si="1"/>
        <v/>
      </c>
      <c r="L24" s="83" t="str">
        <f t="shared" si="1"/>
        <v/>
      </c>
      <c r="M24" s="83" t="str">
        <f t="shared" si="1"/>
        <v/>
      </c>
      <c r="N24" s="83" t="str">
        <f t="shared" si="1"/>
        <v/>
      </c>
      <c r="O24" s="83" t="str">
        <f t="shared" si="1"/>
        <v/>
      </c>
      <c r="P24" s="83" t="str">
        <f t="shared" si="1"/>
        <v/>
      </c>
      <c r="Q24" s="83" t="str">
        <f t="shared" si="1"/>
        <v/>
      </c>
      <c r="R24" s="83" t="str">
        <f t="shared" si="1"/>
        <v/>
      </c>
      <c r="S24" s="83" t="str">
        <f t="shared" si="1"/>
        <v/>
      </c>
      <c r="T24" s="83" t="str">
        <f t="shared" si="1"/>
        <v/>
      </c>
      <c r="U24" s="83" t="str">
        <f t="shared" si="1"/>
        <v/>
      </c>
      <c r="V24" s="83" t="str">
        <f t="shared" si="1"/>
        <v/>
      </c>
      <c r="W24" s="83" t="str">
        <f t="shared" si="1"/>
        <v/>
      </c>
      <c r="X24" s="83" t="str">
        <f t="shared" si="1"/>
        <v/>
      </c>
      <c r="Y24" s="83" t="str">
        <f t="shared" si="1"/>
        <v/>
      </c>
      <c r="Z24" s="84">
        <f t="shared" si="2"/>
        <v>0</v>
      </c>
    </row>
    <row r="25" spans="1:26" ht="18" customHeight="1" outlineLevel="1" x14ac:dyDescent="0.45">
      <c r="A25" s="576" t="str">
        <f>'B-Total Shared Costs All Ctrs'!A25</f>
        <v>D - Customize Other Facilities Costs</v>
      </c>
      <c r="B25" s="570"/>
      <c r="C25" s="508"/>
      <c r="D25" s="83" t="str">
        <f t="shared" si="3"/>
        <v/>
      </c>
      <c r="E25" s="83" t="str">
        <f t="shared" si="1"/>
        <v/>
      </c>
      <c r="F25" s="83" t="str">
        <f t="shared" si="1"/>
        <v/>
      </c>
      <c r="G25" s="83" t="str">
        <f t="shared" si="1"/>
        <v/>
      </c>
      <c r="H25" s="83" t="str">
        <f t="shared" si="1"/>
        <v/>
      </c>
      <c r="I25" s="83" t="str">
        <f t="shared" si="1"/>
        <v/>
      </c>
      <c r="J25" s="83" t="str">
        <f t="shared" si="1"/>
        <v/>
      </c>
      <c r="K25" s="83" t="str">
        <f t="shared" si="1"/>
        <v/>
      </c>
      <c r="L25" s="83" t="str">
        <f t="shared" si="1"/>
        <v/>
      </c>
      <c r="M25" s="83" t="str">
        <f t="shared" si="1"/>
        <v/>
      </c>
      <c r="N25" s="83" t="str">
        <f t="shared" si="1"/>
        <v/>
      </c>
      <c r="O25" s="83" t="str">
        <f t="shared" si="1"/>
        <v/>
      </c>
      <c r="P25" s="83" t="str">
        <f t="shared" si="1"/>
        <v/>
      </c>
      <c r="Q25" s="83" t="str">
        <f t="shared" si="1"/>
        <v/>
      </c>
      <c r="R25" s="83" t="str">
        <f t="shared" si="1"/>
        <v/>
      </c>
      <c r="S25" s="83" t="str">
        <f t="shared" si="1"/>
        <v/>
      </c>
      <c r="T25" s="83" t="str">
        <f t="shared" si="1"/>
        <v/>
      </c>
      <c r="U25" s="83" t="str">
        <f t="shared" si="1"/>
        <v/>
      </c>
      <c r="V25" s="83" t="str">
        <f t="shared" si="1"/>
        <v/>
      </c>
      <c r="W25" s="83" t="str">
        <f t="shared" si="1"/>
        <v/>
      </c>
      <c r="X25" s="83" t="str">
        <f t="shared" si="1"/>
        <v/>
      </c>
      <c r="Y25" s="83" t="str">
        <f t="shared" si="1"/>
        <v/>
      </c>
      <c r="Z25" s="84">
        <f t="shared" si="2"/>
        <v>0</v>
      </c>
    </row>
    <row r="26" spans="1:26" ht="18" customHeight="1" outlineLevel="1" x14ac:dyDescent="0.45">
      <c r="A26" s="576" t="str">
        <f>'B-Total Shared Costs All Ctrs'!A26</f>
        <v>E - Customize Other Facilities Costs</v>
      </c>
      <c r="B26" s="570"/>
      <c r="C26" s="508"/>
      <c r="D26" s="83" t="str">
        <f t="shared" si="3"/>
        <v/>
      </c>
      <c r="E26" s="83" t="str">
        <f t="shared" si="1"/>
        <v/>
      </c>
      <c r="F26" s="83" t="str">
        <f t="shared" si="1"/>
        <v/>
      </c>
      <c r="G26" s="83" t="str">
        <f t="shared" si="1"/>
        <v/>
      </c>
      <c r="H26" s="83" t="str">
        <f t="shared" si="1"/>
        <v/>
      </c>
      <c r="I26" s="83" t="str">
        <f t="shared" si="1"/>
        <v/>
      </c>
      <c r="J26" s="83" t="str">
        <f t="shared" si="1"/>
        <v/>
      </c>
      <c r="K26" s="83" t="str">
        <f t="shared" si="1"/>
        <v/>
      </c>
      <c r="L26" s="83" t="str">
        <f t="shared" si="1"/>
        <v/>
      </c>
      <c r="M26" s="83" t="str">
        <f t="shared" si="1"/>
        <v/>
      </c>
      <c r="N26" s="83" t="str">
        <f t="shared" si="1"/>
        <v/>
      </c>
      <c r="O26" s="83" t="str">
        <f t="shared" si="1"/>
        <v/>
      </c>
      <c r="P26" s="83" t="str">
        <f t="shared" si="1"/>
        <v/>
      </c>
      <c r="Q26" s="83" t="str">
        <f t="shared" si="1"/>
        <v/>
      </c>
      <c r="R26" s="83" t="str">
        <f t="shared" si="1"/>
        <v/>
      </c>
      <c r="S26" s="83" t="str">
        <f t="shared" si="1"/>
        <v/>
      </c>
      <c r="T26" s="83" t="str">
        <f t="shared" si="1"/>
        <v/>
      </c>
      <c r="U26" s="83" t="str">
        <f t="shared" si="1"/>
        <v/>
      </c>
      <c r="V26" s="83" t="str">
        <f t="shared" si="1"/>
        <v/>
      </c>
      <c r="W26" s="83" t="str">
        <f t="shared" si="1"/>
        <v/>
      </c>
      <c r="X26" s="83" t="str">
        <f t="shared" si="1"/>
        <v/>
      </c>
      <c r="Y26" s="83" t="str">
        <f t="shared" si="1"/>
        <v/>
      </c>
      <c r="Z26" s="84">
        <f t="shared" si="2"/>
        <v>0</v>
      </c>
    </row>
    <row r="27" spans="1:26" ht="18" customHeight="1" x14ac:dyDescent="0.45">
      <c r="A27" s="160" t="s">
        <v>12</v>
      </c>
      <c r="B27" s="380">
        <f>SUM(B28:B36)</f>
        <v>0</v>
      </c>
      <c r="C27" s="507"/>
      <c r="D27" s="348"/>
      <c r="E27" s="363"/>
      <c r="F27" s="363"/>
      <c r="G27" s="363"/>
      <c r="H27" s="363"/>
      <c r="I27" s="364"/>
      <c r="J27" s="363"/>
      <c r="K27" s="363"/>
      <c r="L27" s="363"/>
      <c r="M27" s="363"/>
      <c r="N27" s="363"/>
      <c r="O27" s="363"/>
      <c r="P27" s="363"/>
      <c r="Q27" s="363"/>
      <c r="R27" s="363"/>
      <c r="S27" s="363"/>
      <c r="T27" s="363"/>
      <c r="U27" s="363"/>
      <c r="V27" s="363"/>
      <c r="W27" s="363"/>
      <c r="X27" s="363"/>
      <c r="Y27" s="363"/>
      <c r="Z27" s="84"/>
    </row>
    <row r="28" spans="1:26" ht="18" customHeight="1" x14ac:dyDescent="0.45">
      <c r="A28" s="161" t="s">
        <v>13</v>
      </c>
      <c r="B28" s="570"/>
      <c r="C28" s="508"/>
      <c r="D28" s="83" t="str">
        <f t="shared" si="3"/>
        <v/>
      </c>
      <c r="E28" s="83" t="str">
        <f t="shared" si="1"/>
        <v/>
      </c>
      <c r="F28" s="83" t="str">
        <f t="shared" si="1"/>
        <v/>
      </c>
      <c r="G28" s="83" t="str">
        <f t="shared" si="1"/>
        <v/>
      </c>
      <c r="H28" s="83" t="str">
        <f t="shared" ref="H28:W43" si="4">IF($B28="","",IF(H$13="N/A",(H$12/$Z$12)*$B28,(H$13/$Z$13)*$B28))</f>
        <v/>
      </c>
      <c r="I28" s="83" t="str">
        <f t="shared" si="4"/>
        <v/>
      </c>
      <c r="J28" s="83" t="str">
        <f t="shared" si="4"/>
        <v/>
      </c>
      <c r="K28" s="83" t="str">
        <f t="shared" si="4"/>
        <v/>
      </c>
      <c r="L28" s="83" t="str">
        <f t="shared" si="4"/>
        <v/>
      </c>
      <c r="M28" s="83" t="str">
        <f t="shared" si="4"/>
        <v/>
      </c>
      <c r="N28" s="83" t="str">
        <f t="shared" si="4"/>
        <v/>
      </c>
      <c r="O28" s="83" t="str">
        <f t="shared" si="4"/>
        <v/>
      </c>
      <c r="P28" s="83" t="str">
        <f t="shared" si="4"/>
        <v/>
      </c>
      <c r="Q28" s="83" t="str">
        <f t="shared" si="4"/>
        <v/>
      </c>
      <c r="R28" s="83" t="str">
        <f t="shared" si="4"/>
        <v/>
      </c>
      <c r="S28" s="83" t="str">
        <f t="shared" si="4"/>
        <v/>
      </c>
      <c r="T28" s="83" t="str">
        <f t="shared" si="4"/>
        <v/>
      </c>
      <c r="U28" s="83" t="str">
        <f t="shared" si="4"/>
        <v/>
      </c>
      <c r="V28" s="83" t="str">
        <f t="shared" si="4"/>
        <v/>
      </c>
      <c r="W28" s="83" t="str">
        <f t="shared" si="4"/>
        <v/>
      </c>
      <c r="X28" s="83" t="str">
        <f t="shared" ref="X28:Y43" si="5">IF($B28="","",IF(X$13="N/A",(X$12/$Z$12)*$B28,(X$13/$Z$13)*$B28))</f>
        <v/>
      </c>
      <c r="Y28" s="83" t="str">
        <f t="shared" si="5"/>
        <v/>
      </c>
      <c r="Z28" s="84">
        <f t="shared" ref="Z28:Z36" si="6">SUM(D28:Y28)</f>
        <v>0</v>
      </c>
    </row>
    <row r="29" spans="1:26" ht="18" customHeight="1" x14ac:dyDescent="0.45">
      <c r="A29" s="161" t="s">
        <v>14</v>
      </c>
      <c r="B29" s="570"/>
      <c r="C29" s="508"/>
      <c r="D29" s="83" t="str">
        <f t="shared" si="3"/>
        <v/>
      </c>
      <c r="E29" s="83" t="str">
        <f t="shared" si="3"/>
        <v/>
      </c>
      <c r="F29" s="83" t="str">
        <f t="shared" si="3"/>
        <v/>
      </c>
      <c r="G29" s="83" t="str">
        <f t="shared" si="3"/>
        <v/>
      </c>
      <c r="H29" s="83" t="str">
        <f t="shared" si="3"/>
        <v/>
      </c>
      <c r="I29" s="83" t="str">
        <f t="shared" si="3"/>
        <v/>
      </c>
      <c r="J29" s="83" t="str">
        <f t="shared" si="3"/>
        <v/>
      </c>
      <c r="K29" s="83" t="str">
        <f t="shared" si="3"/>
        <v/>
      </c>
      <c r="L29" s="83" t="str">
        <f t="shared" si="3"/>
        <v/>
      </c>
      <c r="M29" s="83" t="str">
        <f t="shared" si="3"/>
        <v/>
      </c>
      <c r="N29" s="83" t="str">
        <f t="shared" si="3"/>
        <v/>
      </c>
      <c r="O29" s="83" t="str">
        <f t="shared" si="3"/>
        <v/>
      </c>
      <c r="P29" s="83" t="str">
        <f t="shared" si="3"/>
        <v/>
      </c>
      <c r="Q29" s="83" t="str">
        <f t="shared" si="3"/>
        <v/>
      </c>
      <c r="R29" s="83" t="str">
        <f t="shared" si="3"/>
        <v/>
      </c>
      <c r="S29" s="83" t="str">
        <f t="shared" si="3"/>
        <v/>
      </c>
      <c r="T29" s="83" t="str">
        <f t="shared" si="4"/>
        <v/>
      </c>
      <c r="U29" s="83" t="str">
        <f t="shared" si="4"/>
        <v/>
      </c>
      <c r="V29" s="83" t="str">
        <f t="shared" si="4"/>
        <v/>
      </c>
      <c r="W29" s="83" t="str">
        <f t="shared" si="4"/>
        <v/>
      </c>
      <c r="X29" s="83" t="str">
        <f t="shared" si="5"/>
        <v/>
      </c>
      <c r="Y29" s="83" t="str">
        <f t="shared" si="5"/>
        <v/>
      </c>
      <c r="Z29" s="84">
        <f t="shared" si="6"/>
        <v>0</v>
      </c>
    </row>
    <row r="30" spans="1:26" ht="18" customHeight="1" x14ac:dyDescent="0.45">
      <c r="A30" s="161" t="s">
        <v>15</v>
      </c>
      <c r="B30" s="570"/>
      <c r="C30" s="508"/>
      <c r="D30" s="83" t="str">
        <f t="shared" si="3"/>
        <v/>
      </c>
      <c r="E30" s="83" t="str">
        <f t="shared" si="3"/>
        <v/>
      </c>
      <c r="F30" s="83" t="str">
        <f t="shared" si="3"/>
        <v/>
      </c>
      <c r="G30" s="83" t="str">
        <f t="shared" si="3"/>
        <v/>
      </c>
      <c r="H30" s="83" t="str">
        <f t="shared" si="3"/>
        <v/>
      </c>
      <c r="I30" s="83" t="str">
        <f t="shared" si="3"/>
        <v/>
      </c>
      <c r="J30" s="83" t="str">
        <f t="shared" si="3"/>
        <v/>
      </c>
      <c r="K30" s="83" t="str">
        <f t="shared" si="3"/>
        <v/>
      </c>
      <c r="L30" s="83" t="str">
        <f t="shared" si="3"/>
        <v/>
      </c>
      <c r="M30" s="83" t="str">
        <f t="shared" si="3"/>
        <v/>
      </c>
      <c r="N30" s="83" t="str">
        <f t="shared" si="3"/>
        <v/>
      </c>
      <c r="O30" s="83" t="str">
        <f t="shared" si="3"/>
        <v/>
      </c>
      <c r="P30" s="83" t="str">
        <f t="shared" si="3"/>
        <v/>
      </c>
      <c r="Q30" s="83" t="str">
        <f t="shared" si="3"/>
        <v/>
      </c>
      <c r="R30" s="83" t="str">
        <f t="shared" si="3"/>
        <v/>
      </c>
      <c r="S30" s="83" t="str">
        <f t="shared" si="3"/>
        <v/>
      </c>
      <c r="T30" s="83" t="str">
        <f t="shared" si="4"/>
        <v/>
      </c>
      <c r="U30" s="83" t="str">
        <f t="shared" si="4"/>
        <v/>
      </c>
      <c r="V30" s="83" t="str">
        <f t="shared" si="4"/>
        <v/>
      </c>
      <c r="W30" s="83" t="str">
        <f t="shared" si="4"/>
        <v/>
      </c>
      <c r="X30" s="83" t="str">
        <f t="shared" si="5"/>
        <v/>
      </c>
      <c r="Y30" s="83" t="str">
        <f t="shared" si="5"/>
        <v/>
      </c>
      <c r="Z30" s="84">
        <f t="shared" si="6"/>
        <v>0</v>
      </c>
    </row>
    <row r="31" spans="1:26" ht="18" customHeight="1" outlineLevel="1" x14ac:dyDescent="0.45">
      <c r="A31" s="576" t="str">
        <f>'B-Total Shared Costs All Ctrs'!A31</f>
        <v>List Other Technology Costs</v>
      </c>
      <c r="B31" s="570"/>
      <c r="C31" s="508"/>
      <c r="D31" s="83" t="str">
        <f t="shared" si="3"/>
        <v/>
      </c>
      <c r="E31" s="83" t="str">
        <f t="shared" si="3"/>
        <v/>
      </c>
      <c r="F31" s="83" t="str">
        <f t="shared" si="3"/>
        <v/>
      </c>
      <c r="G31" s="83" t="str">
        <f t="shared" si="3"/>
        <v/>
      </c>
      <c r="H31" s="83" t="str">
        <f t="shared" si="3"/>
        <v/>
      </c>
      <c r="I31" s="83" t="str">
        <f t="shared" si="3"/>
        <v/>
      </c>
      <c r="J31" s="83" t="str">
        <f t="shared" si="3"/>
        <v/>
      </c>
      <c r="K31" s="83" t="str">
        <f t="shared" si="3"/>
        <v/>
      </c>
      <c r="L31" s="83" t="str">
        <f t="shared" si="3"/>
        <v/>
      </c>
      <c r="M31" s="83" t="str">
        <f t="shared" si="3"/>
        <v/>
      </c>
      <c r="N31" s="83" t="str">
        <f t="shared" si="3"/>
        <v/>
      </c>
      <c r="O31" s="83" t="str">
        <f t="shared" si="3"/>
        <v/>
      </c>
      <c r="P31" s="83" t="str">
        <f t="shared" si="3"/>
        <v/>
      </c>
      <c r="Q31" s="83" t="str">
        <f t="shared" si="3"/>
        <v/>
      </c>
      <c r="R31" s="83" t="str">
        <f t="shared" si="3"/>
        <v/>
      </c>
      <c r="S31" s="83" t="str">
        <f t="shared" si="3"/>
        <v/>
      </c>
      <c r="T31" s="83" t="str">
        <f t="shared" si="4"/>
        <v/>
      </c>
      <c r="U31" s="83" t="str">
        <f t="shared" si="4"/>
        <v/>
      </c>
      <c r="V31" s="83" t="str">
        <f t="shared" si="4"/>
        <v/>
      </c>
      <c r="W31" s="83" t="str">
        <f t="shared" si="4"/>
        <v/>
      </c>
      <c r="X31" s="83" t="str">
        <f t="shared" si="5"/>
        <v/>
      </c>
      <c r="Y31" s="83" t="str">
        <f t="shared" si="5"/>
        <v/>
      </c>
      <c r="Z31" s="84">
        <f t="shared" si="6"/>
        <v>0</v>
      </c>
    </row>
    <row r="32" spans="1:26" ht="18" customHeight="1" outlineLevel="1" x14ac:dyDescent="0.45">
      <c r="A32" s="576" t="str">
        <f>'B-Total Shared Costs All Ctrs'!A32</f>
        <v>Paper and Toner, etc.</v>
      </c>
      <c r="B32" s="570"/>
      <c r="C32" s="508"/>
      <c r="D32" s="83" t="str">
        <f t="shared" ref="D32:S36" si="7">IF($B32="","",IF(D$13="N/A",(D$12/$Z$12)*$B32,(D$13/$Z$13)*$B32))</f>
        <v/>
      </c>
      <c r="E32" s="83" t="str">
        <f t="shared" si="7"/>
        <v/>
      </c>
      <c r="F32" s="83" t="str">
        <f t="shared" si="7"/>
        <v/>
      </c>
      <c r="G32" s="83" t="str">
        <f t="shared" si="7"/>
        <v/>
      </c>
      <c r="H32" s="83" t="str">
        <f t="shared" si="7"/>
        <v/>
      </c>
      <c r="I32" s="83" t="str">
        <f t="shared" si="7"/>
        <v/>
      </c>
      <c r="J32" s="83" t="str">
        <f t="shared" si="7"/>
        <v/>
      </c>
      <c r="K32" s="83" t="str">
        <f t="shared" si="7"/>
        <v/>
      </c>
      <c r="L32" s="83" t="str">
        <f t="shared" si="7"/>
        <v/>
      </c>
      <c r="M32" s="83" t="str">
        <f t="shared" si="7"/>
        <v/>
      </c>
      <c r="N32" s="83" t="str">
        <f t="shared" si="7"/>
        <v/>
      </c>
      <c r="O32" s="83" t="str">
        <f t="shared" si="7"/>
        <v/>
      </c>
      <c r="P32" s="83" t="str">
        <f t="shared" si="7"/>
        <v/>
      </c>
      <c r="Q32" s="83" t="str">
        <f t="shared" si="7"/>
        <v/>
      </c>
      <c r="R32" s="83" t="str">
        <f t="shared" si="7"/>
        <v/>
      </c>
      <c r="S32" s="83" t="str">
        <f t="shared" si="7"/>
        <v/>
      </c>
      <c r="T32" s="83" t="str">
        <f t="shared" si="4"/>
        <v/>
      </c>
      <c r="U32" s="83" t="str">
        <f t="shared" si="4"/>
        <v/>
      </c>
      <c r="V32" s="83" t="str">
        <f t="shared" si="4"/>
        <v/>
      </c>
      <c r="W32" s="83" t="str">
        <f t="shared" si="4"/>
        <v/>
      </c>
      <c r="X32" s="83" t="str">
        <f t="shared" si="5"/>
        <v/>
      </c>
      <c r="Y32" s="83" t="str">
        <f t="shared" si="5"/>
        <v/>
      </c>
      <c r="Z32" s="84">
        <f t="shared" si="6"/>
        <v>0</v>
      </c>
    </row>
    <row r="33" spans="1:26" ht="18" customHeight="1" outlineLevel="1" x14ac:dyDescent="0.45">
      <c r="A33" s="576" t="str">
        <f>'B-Total Shared Costs All Ctrs'!A33</f>
        <v>G - Customize Other Technology Costs</v>
      </c>
      <c r="B33" s="570"/>
      <c r="C33" s="508"/>
      <c r="D33" s="83" t="str">
        <f t="shared" si="7"/>
        <v/>
      </c>
      <c r="E33" s="83" t="str">
        <f t="shared" si="7"/>
        <v/>
      </c>
      <c r="F33" s="83" t="str">
        <f t="shared" si="7"/>
        <v/>
      </c>
      <c r="G33" s="83" t="str">
        <f t="shared" si="7"/>
        <v/>
      </c>
      <c r="H33" s="83" t="str">
        <f t="shared" si="7"/>
        <v/>
      </c>
      <c r="I33" s="83" t="str">
        <f t="shared" si="7"/>
        <v/>
      </c>
      <c r="J33" s="83" t="str">
        <f t="shared" si="7"/>
        <v/>
      </c>
      <c r="K33" s="83" t="str">
        <f t="shared" si="7"/>
        <v/>
      </c>
      <c r="L33" s="83" t="str">
        <f t="shared" si="7"/>
        <v/>
      </c>
      <c r="M33" s="83" t="str">
        <f t="shared" si="7"/>
        <v/>
      </c>
      <c r="N33" s="83" t="str">
        <f t="shared" si="7"/>
        <v/>
      </c>
      <c r="O33" s="83" t="str">
        <f t="shared" si="7"/>
        <v/>
      </c>
      <c r="P33" s="83" t="str">
        <f t="shared" si="7"/>
        <v/>
      </c>
      <c r="Q33" s="83" t="str">
        <f t="shared" si="7"/>
        <v/>
      </c>
      <c r="R33" s="83" t="str">
        <f t="shared" si="7"/>
        <v/>
      </c>
      <c r="S33" s="83" t="str">
        <f t="shared" si="7"/>
        <v/>
      </c>
      <c r="T33" s="83" t="str">
        <f t="shared" si="4"/>
        <v/>
      </c>
      <c r="U33" s="83" t="str">
        <f t="shared" si="4"/>
        <v/>
      </c>
      <c r="V33" s="83" t="str">
        <f t="shared" si="4"/>
        <v/>
      </c>
      <c r="W33" s="83" t="str">
        <f t="shared" si="4"/>
        <v/>
      </c>
      <c r="X33" s="83" t="str">
        <f t="shared" si="5"/>
        <v/>
      </c>
      <c r="Y33" s="83" t="str">
        <f t="shared" si="5"/>
        <v/>
      </c>
      <c r="Z33" s="84">
        <f t="shared" si="6"/>
        <v>0</v>
      </c>
    </row>
    <row r="34" spans="1:26" ht="18" customHeight="1" outlineLevel="1" x14ac:dyDescent="0.45">
      <c r="A34" s="576" t="str">
        <f>'B-Total Shared Costs All Ctrs'!A34</f>
        <v>H - Customize Other Technology Costs</v>
      </c>
      <c r="B34" s="570"/>
      <c r="C34" s="508"/>
      <c r="D34" s="83" t="str">
        <f t="shared" si="7"/>
        <v/>
      </c>
      <c r="E34" s="83" t="str">
        <f t="shared" si="7"/>
        <v/>
      </c>
      <c r="F34" s="83" t="str">
        <f t="shared" si="7"/>
        <v/>
      </c>
      <c r="G34" s="83" t="str">
        <f t="shared" si="7"/>
        <v/>
      </c>
      <c r="H34" s="83" t="str">
        <f t="shared" si="7"/>
        <v/>
      </c>
      <c r="I34" s="83" t="str">
        <f t="shared" si="7"/>
        <v/>
      </c>
      <c r="J34" s="83" t="str">
        <f t="shared" si="7"/>
        <v/>
      </c>
      <c r="K34" s="83" t="str">
        <f t="shared" si="7"/>
        <v/>
      </c>
      <c r="L34" s="83" t="str">
        <f t="shared" si="7"/>
        <v/>
      </c>
      <c r="M34" s="83" t="str">
        <f t="shared" si="7"/>
        <v/>
      </c>
      <c r="N34" s="83" t="str">
        <f t="shared" si="7"/>
        <v/>
      </c>
      <c r="O34" s="83" t="str">
        <f t="shared" si="7"/>
        <v/>
      </c>
      <c r="P34" s="83" t="str">
        <f t="shared" si="7"/>
        <v/>
      </c>
      <c r="Q34" s="83" t="str">
        <f t="shared" si="7"/>
        <v/>
      </c>
      <c r="R34" s="83" t="str">
        <f t="shared" si="7"/>
        <v/>
      </c>
      <c r="S34" s="83" t="str">
        <f t="shared" si="7"/>
        <v/>
      </c>
      <c r="T34" s="83" t="str">
        <f t="shared" si="4"/>
        <v/>
      </c>
      <c r="U34" s="83" t="str">
        <f t="shared" si="4"/>
        <v/>
      </c>
      <c r="V34" s="83" t="str">
        <f t="shared" si="4"/>
        <v/>
      </c>
      <c r="W34" s="83" t="str">
        <f t="shared" si="4"/>
        <v/>
      </c>
      <c r="X34" s="83" t="str">
        <f t="shared" si="5"/>
        <v/>
      </c>
      <c r="Y34" s="83" t="str">
        <f t="shared" si="5"/>
        <v/>
      </c>
      <c r="Z34" s="84">
        <f t="shared" si="6"/>
        <v>0</v>
      </c>
    </row>
    <row r="35" spans="1:26" ht="18" customHeight="1" outlineLevel="1" x14ac:dyDescent="0.45">
      <c r="A35" s="576" t="str">
        <f>'B-Total Shared Costs All Ctrs'!A35</f>
        <v>I - Customize Other Technology Costs</v>
      </c>
      <c r="B35" s="570"/>
      <c r="C35" s="508"/>
      <c r="D35" s="83" t="str">
        <f t="shared" si="7"/>
        <v/>
      </c>
      <c r="E35" s="83" t="str">
        <f t="shared" si="7"/>
        <v/>
      </c>
      <c r="F35" s="83" t="str">
        <f t="shared" si="7"/>
        <v/>
      </c>
      <c r="G35" s="83" t="str">
        <f t="shared" si="7"/>
        <v/>
      </c>
      <c r="H35" s="83" t="str">
        <f t="shared" si="7"/>
        <v/>
      </c>
      <c r="I35" s="83" t="str">
        <f t="shared" si="7"/>
        <v/>
      </c>
      <c r="J35" s="83" t="str">
        <f t="shared" si="7"/>
        <v/>
      </c>
      <c r="K35" s="83" t="str">
        <f t="shared" si="7"/>
        <v/>
      </c>
      <c r="L35" s="83" t="str">
        <f t="shared" si="7"/>
        <v/>
      </c>
      <c r="M35" s="83" t="str">
        <f t="shared" si="7"/>
        <v/>
      </c>
      <c r="N35" s="83" t="str">
        <f t="shared" si="7"/>
        <v/>
      </c>
      <c r="O35" s="83" t="str">
        <f t="shared" si="7"/>
        <v/>
      </c>
      <c r="P35" s="83" t="str">
        <f t="shared" si="7"/>
        <v/>
      </c>
      <c r="Q35" s="83" t="str">
        <f t="shared" si="7"/>
        <v/>
      </c>
      <c r="R35" s="83" t="str">
        <f t="shared" si="7"/>
        <v/>
      </c>
      <c r="S35" s="83" t="str">
        <f t="shared" si="7"/>
        <v/>
      </c>
      <c r="T35" s="83" t="str">
        <f t="shared" si="4"/>
        <v/>
      </c>
      <c r="U35" s="83" t="str">
        <f t="shared" si="4"/>
        <v/>
      </c>
      <c r="V35" s="83" t="str">
        <f t="shared" si="4"/>
        <v/>
      </c>
      <c r="W35" s="83" t="str">
        <f t="shared" si="4"/>
        <v/>
      </c>
      <c r="X35" s="83" t="str">
        <f t="shared" si="5"/>
        <v/>
      </c>
      <c r="Y35" s="83" t="str">
        <f t="shared" si="5"/>
        <v/>
      </c>
      <c r="Z35" s="84">
        <f t="shared" si="6"/>
        <v>0</v>
      </c>
    </row>
    <row r="36" spans="1:26" ht="18" customHeight="1" outlineLevel="1" x14ac:dyDescent="0.45">
      <c r="A36" s="576" t="str">
        <f>'B-Total Shared Costs All Ctrs'!A36</f>
        <v>J - Customize Other Technology Costs</v>
      </c>
      <c r="B36" s="570"/>
      <c r="C36" s="508"/>
      <c r="D36" s="83" t="str">
        <f t="shared" si="7"/>
        <v/>
      </c>
      <c r="E36" s="83" t="str">
        <f t="shared" si="7"/>
        <v/>
      </c>
      <c r="F36" s="83" t="str">
        <f t="shared" si="7"/>
        <v/>
      </c>
      <c r="G36" s="83" t="str">
        <f t="shared" si="7"/>
        <v/>
      </c>
      <c r="H36" s="83" t="str">
        <f t="shared" si="7"/>
        <v/>
      </c>
      <c r="I36" s="83" t="str">
        <f t="shared" si="7"/>
        <v/>
      </c>
      <c r="J36" s="83" t="str">
        <f t="shared" si="7"/>
        <v/>
      </c>
      <c r="K36" s="83" t="str">
        <f t="shared" si="7"/>
        <v/>
      </c>
      <c r="L36" s="83" t="str">
        <f t="shared" si="7"/>
        <v/>
      </c>
      <c r="M36" s="83" t="str">
        <f t="shared" si="7"/>
        <v/>
      </c>
      <c r="N36" s="83" t="str">
        <f t="shared" si="7"/>
        <v/>
      </c>
      <c r="O36" s="83" t="str">
        <f t="shared" si="7"/>
        <v/>
      </c>
      <c r="P36" s="83" t="str">
        <f t="shared" si="7"/>
        <v/>
      </c>
      <c r="Q36" s="83" t="str">
        <f t="shared" si="7"/>
        <v/>
      </c>
      <c r="R36" s="83" t="str">
        <f t="shared" si="7"/>
        <v/>
      </c>
      <c r="S36" s="83" t="str">
        <f t="shared" si="7"/>
        <v/>
      </c>
      <c r="T36" s="83" t="str">
        <f t="shared" si="4"/>
        <v/>
      </c>
      <c r="U36" s="83" t="str">
        <f t="shared" si="4"/>
        <v/>
      </c>
      <c r="V36" s="83" t="str">
        <f t="shared" si="4"/>
        <v/>
      </c>
      <c r="W36" s="83" t="str">
        <f t="shared" si="4"/>
        <v/>
      </c>
      <c r="X36" s="83" t="str">
        <f t="shared" si="5"/>
        <v/>
      </c>
      <c r="Y36" s="83" t="str">
        <f t="shared" si="5"/>
        <v/>
      </c>
      <c r="Z36" s="84">
        <f t="shared" si="6"/>
        <v>0</v>
      </c>
    </row>
    <row r="37" spans="1:26" ht="18" customHeight="1" x14ac:dyDescent="0.45">
      <c r="A37" s="160" t="s">
        <v>16</v>
      </c>
      <c r="B37" s="380">
        <f>SUM(B38:B44)</f>
        <v>0</v>
      </c>
      <c r="C37" s="507"/>
      <c r="D37" s="363"/>
      <c r="E37" s="363"/>
      <c r="F37" s="363"/>
      <c r="G37" s="363"/>
      <c r="H37" s="363"/>
      <c r="I37" s="363"/>
      <c r="J37" s="363"/>
      <c r="K37" s="363"/>
      <c r="L37" s="363"/>
      <c r="M37" s="363"/>
      <c r="N37" s="363"/>
      <c r="O37" s="363"/>
      <c r="P37" s="363"/>
      <c r="Q37" s="363"/>
      <c r="R37" s="363"/>
      <c r="S37" s="363"/>
      <c r="T37" s="363"/>
      <c r="U37" s="363"/>
      <c r="V37" s="363"/>
      <c r="W37" s="363"/>
      <c r="X37" s="363"/>
      <c r="Y37" s="363"/>
      <c r="Z37" s="84"/>
    </row>
    <row r="38" spans="1:26" ht="18" customHeight="1" x14ac:dyDescent="0.45">
      <c r="A38" s="161" t="s">
        <v>17</v>
      </c>
      <c r="B38" s="570"/>
      <c r="C38" s="508"/>
      <c r="D38" s="83" t="str">
        <f t="shared" ref="D38:S44" si="8">IF($B38="","",IF(D$13="N/A",(D$12/$Z$12)*$B38,(D$13/$Z$13)*$B38))</f>
        <v/>
      </c>
      <c r="E38" s="83" t="str">
        <f t="shared" si="8"/>
        <v/>
      </c>
      <c r="F38" s="83" t="str">
        <f t="shared" si="8"/>
        <v/>
      </c>
      <c r="G38" s="83" t="str">
        <f t="shared" si="8"/>
        <v/>
      </c>
      <c r="H38" s="83" t="str">
        <f t="shared" si="8"/>
        <v/>
      </c>
      <c r="I38" s="83" t="str">
        <f t="shared" si="8"/>
        <v/>
      </c>
      <c r="J38" s="83" t="str">
        <f t="shared" si="8"/>
        <v/>
      </c>
      <c r="K38" s="83" t="str">
        <f t="shared" si="8"/>
        <v/>
      </c>
      <c r="L38" s="83" t="str">
        <f t="shared" si="8"/>
        <v/>
      </c>
      <c r="M38" s="83" t="str">
        <f t="shared" si="8"/>
        <v/>
      </c>
      <c r="N38" s="83" t="str">
        <f t="shared" si="8"/>
        <v/>
      </c>
      <c r="O38" s="83" t="str">
        <f t="shared" si="8"/>
        <v/>
      </c>
      <c r="P38" s="83" t="str">
        <f t="shared" si="8"/>
        <v/>
      </c>
      <c r="Q38" s="83" t="str">
        <f t="shared" si="8"/>
        <v/>
      </c>
      <c r="R38" s="83" t="str">
        <f t="shared" si="8"/>
        <v/>
      </c>
      <c r="S38" s="83" t="str">
        <f t="shared" si="8"/>
        <v/>
      </c>
      <c r="T38" s="83" t="str">
        <f t="shared" si="4"/>
        <v/>
      </c>
      <c r="U38" s="83" t="str">
        <f t="shared" si="4"/>
        <v/>
      </c>
      <c r="V38" s="83" t="str">
        <f t="shared" si="4"/>
        <v/>
      </c>
      <c r="W38" s="83" t="str">
        <f t="shared" si="4"/>
        <v/>
      </c>
      <c r="X38" s="83" t="str">
        <f t="shared" si="5"/>
        <v/>
      </c>
      <c r="Y38" s="83" t="str">
        <f t="shared" si="5"/>
        <v/>
      </c>
      <c r="Z38" s="84">
        <f>SUM(D38:Y38)</f>
        <v>0</v>
      </c>
    </row>
    <row r="39" spans="1:26" ht="18" customHeight="1" x14ac:dyDescent="0.45">
      <c r="A39" s="576" t="str">
        <f>'B-Total Shared Costs All Ctrs'!A39</f>
        <v>List Other Common Identifier Costs</v>
      </c>
      <c r="B39" s="570"/>
      <c r="C39" s="508"/>
      <c r="D39" s="83" t="str">
        <f t="shared" si="8"/>
        <v/>
      </c>
      <c r="E39" s="83" t="str">
        <f t="shared" si="8"/>
        <v/>
      </c>
      <c r="F39" s="83" t="str">
        <f t="shared" si="8"/>
        <v/>
      </c>
      <c r="G39" s="83" t="str">
        <f t="shared" si="8"/>
        <v/>
      </c>
      <c r="H39" s="83" t="str">
        <f t="shared" si="8"/>
        <v/>
      </c>
      <c r="I39" s="83" t="str">
        <f t="shared" si="8"/>
        <v/>
      </c>
      <c r="J39" s="83" t="str">
        <f t="shared" si="8"/>
        <v/>
      </c>
      <c r="K39" s="83" t="str">
        <f t="shared" si="8"/>
        <v/>
      </c>
      <c r="L39" s="83" t="str">
        <f t="shared" si="8"/>
        <v/>
      </c>
      <c r="M39" s="83" t="str">
        <f t="shared" si="8"/>
        <v/>
      </c>
      <c r="N39" s="83" t="str">
        <f t="shared" si="8"/>
        <v/>
      </c>
      <c r="O39" s="83" t="str">
        <f t="shared" si="8"/>
        <v/>
      </c>
      <c r="P39" s="83" t="str">
        <f t="shared" si="8"/>
        <v/>
      </c>
      <c r="Q39" s="83" t="str">
        <f t="shared" si="8"/>
        <v/>
      </c>
      <c r="R39" s="83" t="str">
        <f t="shared" si="8"/>
        <v/>
      </c>
      <c r="S39" s="83" t="str">
        <f t="shared" si="8"/>
        <v/>
      </c>
      <c r="T39" s="83" t="str">
        <f t="shared" si="4"/>
        <v/>
      </c>
      <c r="U39" s="83" t="str">
        <f t="shared" si="4"/>
        <v/>
      </c>
      <c r="V39" s="83" t="str">
        <f t="shared" si="4"/>
        <v/>
      </c>
      <c r="W39" s="83" t="str">
        <f t="shared" si="4"/>
        <v/>
      </c>
      <c r="X39" s="83" t="str">
        <f t="shared" si="5"/>
        <v/>
      </c>
      <c r="Y39" s="83" t="str">
        <f t="shared" si="5"/>
        <v/>
      </c>
      <c r="Z39" s="84">
        <f t="shared" ref="Z39:Z44" si="9">SUM(D39:Y39)</f>
        <v>0</v>
      </c>
    </row>
    <row r="40" spans="1:26" ht="18" customHeight="1" x14ac:dyDescent="0.45">
      <c r="A40" s="576" t="str">
        <f>'B-Total Shared Costs All Ctrs'!A40</f>
        <v>K - Customize Other Common Identifier Costs</v>
      </c>
      <c r="B40" s="570"/>
      <c r="C40" s="508"/>
      <c r="D40" s="83" t="str">
        <f t="shared" si="8"/>
        <v/>
      </c>
      <c r="E40" s="83" t="str">
        <f t="shared" si="8"/>
        <v/>
      </c>
      <c r="F40" s="83" t="str">
        <f t="shared" si="8"/>
        <v/>
      </c>
      <c r="G40" s="83" t="str">
        <f t="shared" si="8"/>
        <v/>
      </c>
      <c r="H40" s="83" t="str">
        <f t="shared" si="8"/>
        <v/>
      </c>
      <c r="I40" s="83" t="str">
        <f t="shared" si="8"/>
        <v/>
      </c>
      <c r="J40" s="83" t="str">
        <f t="shared" si="8"/>
        <v/>
      </c>
      <c r="K40" s="83" t="str">
        <f t="shared" si="8"/>
        <v/>
      </c>
      <c r="L40" s="83" t="str">
        <f t="shared" si="8"/>
        <v/>
      </c>
      <c r="M40" s="83" t="str">
        <f t="shared" si="8"/>
        <v/>
      </c>
      <c r="N40" s="83" t="str">
        <f t="shared" si="8"/>
        <v/>
      </c>
      <c r="O40" s="83" t="str">
        <f t="shared" si="8"/>
        <v/>
      </c>
      <c r="P40" s="83" t="str">
        <f t="shared" si="8"/>
        <v/>
      </c>
      <c r="Q40" s="83" t="str">
        <f t="shared" si="8"/>
        <v/>
      </c>
      <c r="R40" s="83" t="str">
        <f t="shared" si="8"/>
        <v/>
      </c>
      <c r="S40" s="83" t="str">
        <f t="shared" si="8"/>
        <v/>
      </c>
      <c r="T40" s="83" t="str">
        <f t="shared" si="4"/>
        <v/>
      </c>
      <c r="U40" s="83" t="str">
        <f t="shared" si="4"/>
        <v/>
      </c>
      <c r="V40" s="83" t="str">
        <f t="shared" si="4"/>
        <v/>
      </c>
      <c r="W40" s="83" t="str">
        <f t="shared" si="4"/>
        <v/>
      </c>
      <c r="X40" s="83" t="str">
        <f t="shared" si="5"/>
        <v/>
      </c>
      <c r="Y40" s="83" t="str">
        <f t="shared" si="5"/>
        <v/>
      </c>
      <c r="Z40" s="84">
        <f t="shared" si="9"/>
        <v>0</v>
      </c>
    </row>
    <row r="41" spans="1:26" ht="18" customHeight="1" x14ac:dyDescent="0.45">
      <c r="A41" s="576" t="str">
        <f>'B-Total Shared Costs All Ctrs'!A41</f>
        <v>L - Customize Other Common Identifier Costs</v>
      </c>
      <c r="B41" s="570"/>
      <c r="C41" s="508"/>
      <c r="D41" s="83" t="str">
        <f t="shared" si="8"/>
        <v/>
      </c>
      <c r="E41" s="83" t="str">
        <f t="shared" si="8"/>
        <v/>
      </c>
      <c r="F41" s="83" t="str">
        <f t="shared" si="8"/>
        <v/>
      </c>
      <c r="G41" s="83" t="str">
        <f t="shared" si="8"/>
        <v/>
      </c>
      <c r="H41" s="83" t="str">
        <f t="shared" si="8"/>
        <v/>
      </c>
      <c r="I41" s="83" t="str">
        <f t="shared" si="8"/>
        <v/>
      </c>
      <c r="J41" s="83" t="str">
        <f t="shared" si="8"/>
        <v/>
      </c>
      <c r="K41" s="83" t="str">
        <f t="shared" si="8"/>
        <v/>
      </c>
      <c r="L41" s="83" t="str">
        <f t="shared" si="8"/>
        <v/>
      </c>
      <c r="M41" s="83" t="str">
        <f t="shared" si="8"/>
        <v/>
      </c>
      <c r="N41" s="83" t="str">
        <f t="shared" si="8"/>
        <v/>
      </c>
      <c r="O41" s="83" t="str">
        <f t="shared" si="8"/>
        <v/>
      </c>
      <c r="P41" s="83" t="str">
        <f t="shared" si="8"/>
        <v/>
      </c>
      <c r="Q41" s="83" t="str">
        <f t="shared" si="8"/>
        <v/>
      </c>
      <c r="R41" s="83" t="str">
        <f t="shared" si="8"/>
        <v/>
      </c>
      <c r="S41" s="83" t="str">
        <f t="shared" si="8"/>
        <v/>
      </c>
      <c r="T41" s="83" t="str">
        <f t="shared" si="4"/>
        <v/>
      </c>
      <c r="U41" s="83" t="str">
        <f t="shared" si="4"/>
        <v/>
      </c>
      <c r="V41" s="83" t="str">
        <f t="shared" si="4"/>
        <v/>
      </c>
      <c r="W41" s="83" t="str">
        <f t="shared" si="4"/>
        <v/>
      </c>
      <c r="X41" s="83" t="str">
        <f t="shared" si="5"/>
        <v/>
      </c>
      <c r="Y41" s="83" t="str">
        <f t="shared" si="5"/>
        <v/>
      </c>
      <c r="Z41" s="84">
        <f t="shared" si="9"/>
        <v>0</v>
      </c>
    </row>
    <row r="42" spans="1:26" ht="18" customHeight="1" x14ac:dyDescent="0.45">
      <c r="A42" s="576" t="str">
        <f>'B-Total Shared Costs All Ctrs'!A42</f>
        <v>M - Customize Other Common Identifier Costs</v>
      </c>
      <c r="B42" s="570"/>
      <c r="C42" s="508"/>
      <c r="D42" s="83" t="str">
        <f t="shared" si="8"/>
        <v/>
      </c>
      <c r="E42" s="83" t="str">
        <f t="shared" si="8"/>
        <v/>
      </c>
      <c r="F42" s="83" t="str">
        <f t="shared" si="8"/>
        <v/>
      </c>
      <c r="G42" s="83" t="str">
        <f t="shared" si="8"/>
        <v/>
      </c>
      <c r="H42" s="83" t="str">
        <f t="shared" si="8"/>
        <v/>
      </c>
      <c r="I42" s="83" t="str">
        <f t="shared" si="8"/>
        <v/>
      </c>
      <c r="J42" s="83" t="str">
        <f t="shared" si="8"/>
        <v/>
      </c>
      <c r="K42" s="83" t="str">
        <f t="shared" si="8"/>
        <v/>
      </c>
      <c r="L42" s="83" t="str">
        <f t="shared" si="8"/>
        <v/>
      </c>
      <c r="M42" s="83" t="str">
        <f t="shared" si="8"/>
        <v/>
      </c>
      <c r="N42" s="83" t="str">
        <f t="shared" si="8"/>
        <v/>
      </c>
      <c r="O42" s="83" t="str">
        <f t="shared" si="8"/>
        <v/>
      </c>
      <c r="P42" s="83" t="str">
        <f t="shared" si="8"/>
        <v/>
      </c>
      <c r="Q42" s="83" t="str">
        <f t="shared" si="8"/>
        <v/>
      </c>
      <c r="R42" s="83" t="str">
        <f t="shared" si="8"/>
        <v/>
      </c>
      <c r="S42" s="83" t="str">
        <f t="shared" si="8"/>
        <v/>
      </c>
      <c r="T42" s="83" t="str">
        <f t="shared" si="4"/>
        <v/>
      </c>
      <c r="U42" s="83" t="str">
        <f t="shared" si="4"/>
        <v/>
      </c>
      <c r="V42" s="83" t="str">
        <f t="shared" si="4"/>
        <v/>
      </c>
      <c r="W42" s="83" t="str">
        <f t="shared" si="4"/>
        <v/>
      </c>
      <c r="X42" s="83" t="str">
        <f t="shared" si="5"/>
        <v/>
      </c>
      <c r="Y42" s="83" t="str">
        <f t="shared" si="5"/>
        <v/>
      </c>
      <c r="Z42" s="84">
        <f t="shared" si="9"/>
        <v>0</v>
      </c>
    </row>
    <row r="43" spans="1:26" ht="18" customHeight="1" x14ac:dyDescent="0.45">
      <c r="A43" s="576" t="str">
        <f>'B-Total Shared Costs All Ctrs'!A43</f>
        <v>N - Customize Other Common Identifier Costs</v>
      </c>
      <c r="B43" s="570"/>
      <c r="C43" s="508"/>
      <c r="D43" s="83" t="str">
        <f t="shared" si="8"/>
        <v/>
      </c>
      <c r="E43" s="83" t="str">
        <f t="shared" si="8"/>
        <v/>
      </c>
      <c r="F43" s="83" t="str">
        <f t="shared" si="8"/>
        <v/>
      </c>
      <c r="G43" s="83" t="str">
        <f t="shared" si="8"/>
        <v/>
      </c>
      <c r="H43" s="83" t="str">
        <f t="shared" si="8"/>
        <v/>
      </c>
      <c r="I43" s="83" t="str">
        <f t="shared" si="8"/>
        <v/>
      </c>
      <c r="J43" s="83" t="str">
        <f t="shared" si="8"/>
        <v/>
      </c>
      <c r="K43" s="83" t="str">
        <f t="shared" si="8"/>
        <v/>
      </c>
      <c r="L43" s="83" t="str">
        <f t="shared" si="8"/>
        <v/>
      </c>
      <c r="M43" s="83" t="str">
        <f t="shared" si="8"/>
        <v/>
      </c>
      <c r="N43" s="83" t="str">
        <f t="shared" si="8"/>
        <v/>
      </c>
      <c r="O43" s="83" t="str">
        <f t="shared" si="8"/>
        <v/>
      </c>
      <c r="P43" s="83" t="str">
        <f t="shared" si="8"/>
        <v/>
      </c>
      <c r="Q43" s="83" t="str">
        <f t="shared" si="8"/>
        <v/>
      </c>
      <c r="R43" s="83" t="str">
        <f t="shared" si="8"/>
        <v/>
      </c>
      <c r="S43" s="83" t="str">
        <f t="shared" si="8"/>
        <v/>
      </c>
      <c r="T43" s="83" t="str">
        <f t="shared" si="4"/>
        <v/>
      </c>
      <c r="U43" s="83" t="str">
        <f t="shared" si="4"/>
        <v/>
      </c>
      <c r="V43" s="83" t="str">
        <f t="shared" si="4"/>
        <v/>
      </c>
      <c r="W43" s="83" t="str">
        <f t="shared" si="4"/>
        <v/>
      </c>
      <c r="X43" s="83" t="str">
        <f t="shared" si="5"/>
        <v/>
      </c>
      <c r="Y43" s="83" t="str">
        <f t="shared" si="5"/>
        <v/>
      </c>
      <c r="Z43" s="84">
        <f t="shared" si="9"/>
        <v>0</v>
      </c>
    </row>
    <row r="44" spans="1:26" ht="18" customHeight="1" x14ac:dyDescent="0.45">
      <c r="A44" s="576" t="str">
        <f>'B-Total Shared Costs All Ctrs'!A44</f>
        <v>O - Customize Other Common Identifier Costs</v>
      </c>
      <c r="B44" s="570"/>
      <c r="C44" s="508"/>
      <c r="D44" s="83" t="str">
        <f t="shared" si="8"/>
        <v/>
      </c>
      <c r="E44" s="83" t="str">
        <f t="shared" si="8"/>
        <v/>
      </c>
      <c r="F44" s="83" t="str">
        <f t="shared" si="8"/>
        <v/>
      </c>
      <c r="G44" s="83" t="str">
        <f t="shared" si="8"/>
        <v/>
      </c>
      <c r="H44" s="83" t="str">
        <f t="shared" si="8"/>
        <v/>
      </c>
      <c r="I44" s="83" t="str">
        <f t="shared" si="8"/>
        <v/>
      </c>
      <c r="J44" s="83" t="str">
        <f t="shared" si="8"/>
        <v/>
      </c>
      <c r="K44" s="83" t="str">
        <f t="shared" si="8"/>
        <v/>
      </c>
      <c r="L44" s="83" t="str">
        <f t="shared" si="8"/>
        <v/>
      </c>
      <c r="M44" s="83" t="str">
        <f t="shared" si="8"/>
        <v/>
      </c>
      <c r="N44" s="83" t="str">
        <f t="shared" si="8"/>
        <v/>
      </c>
      <c r="O44" s="83" t="str">
        <f t="shared" si="8"/>
        <v/>
      </c>
      <c r="P44" s="83" t="str">
        <f t="shared" si="8"/>
        <v/>
      </c>
      <c r="Q44" s="83" t="str">
        <f t="shared" si="8"/>
        <v/>
      </c>
      <c r="R44" s="83" t="str">
        <f t="shared" si="8"/>
        <v/>
      </c>
      <c r="S44" s="83" t="str">
        <f t="shared" si="8"/>
        <v/>
      </c>
      <c r="T44" s="83" t="str">
        <f t="shared" ref="T44:Y44" si="10">IF($B44="","",IF(T$13="N/A",(T$12/$Z$12)*$B44,(T$13/$Z$13)*$B44))</f>
        <v/>
      </c>
      <c r="U44" s="83" t="str">
        <f t="shared" si="10"/>
        <v/>
      </c>
      <c r="V44" s="83" t="str">
        <f t="shared" si="10"/>
        <v/>
      </c>
      <c r="W44" s="83" t="str">
        <f t="shared" si="10"/>
        <v/>
      </c>
      <c r="X44" s="83" t="str">
        <f t="shared" si="10"/>
        <v/>
      </c>
      <c r="Y44" s="83" t="str">
        <f t="shared" si="10"/>
        <v/>
      </c>
      <c r="Z44" s="84">
        <f t="shared" si="9"/>
        <v>0</v>
      </c>
    </row>
    <row r="45" spans="1:26" ht="18" hidden="1" customHeight="1" outlineLevel="1" x14ac:dyDescent="0.45">
      <c r="A45" s="161" t="s">
        <v>76</v>
      </c>
      <c r="B45" s="571"/>
      <c r="C45" s="508"/>
      <c r="D45" s="83" t="str">
        <f t="shared" ref="D45:S46" si="11">IF($B45="","",IF(D$13="N/A",(D$12/$Z$12)*$B45,(D$13/$Z$13)*$B45))</f>
        <v/>
      </c>
      <c r="E45" s="83" t="str">
        <f t="shared" si="11"/>
        <v/>
      </c>
      <c r="F45" s="83" t="str">
        <f t="shared" si="11"/>
        <v/>
      </c>
      <c r="G45" s="83" t="str">
        <f t="shared" si="11"/>
        <v/>
      </c>
      <c r="H45" s="83" t="str">
        <f t="shared" si="11"/>
        <v/>
      </c>
      <c r="I45" s="83" t="str">
        <f t="shared" si="11"/>
        <v/>
      </c>
      <c r="J45" s="83" t="str">
        <f t="shared" si="11"/>
        <v/>
      </c>
      <c r="K45" s="83" t="str">
        <f t="shared" si="11"/>
        <v/>
      </c>
      <c r="L45" s="83" t="str">
        <f t="shared" si="11"/>
        <v/>
      </c>
      <c r="M45" s="83" t="str">
        <f t="shared" si="11"/>
        <v/>
      </c>
      <c r="N45" s="83" t="str">
        <f t="shared" si="11"/>
        <v/>
      </c>
      <c r="O45" s="83" t="str">
        <f t="shared" si="11"/>
        <v/>
      </c>
      <c r="P45" s="83" t="str">
        <f t="shared" si="11"/>
        <v/>
      </c>
      <c r="Q45" s="83" t="str">
        <f t="shared" si="11"/>
        <v/>
      </c>
      <c r="R45" s="83" t="str">
        <f t="shared" si="11"/>
        <v/>
      </c>
      <c r="S45" s="83" t="str">
        <f t="shared" si="11"/>
        <v/>
      </c>
      <c r="T45" s="83" t="str">
        <f t="shared" ref="T45:V46" si="12">IF($B45="","",IF(T$13="N/A",(T$12/$Z$12)*$B45,(T$13/$Z$13)*$B45))</f>
        <v/>
      </c>
      <c r="U45" s="83" t="str">
        <f t="shared" si="12"/>
        <v/>
      </c>
      <c r="V45" s="83" t="str">
        <f t="shared" si="12"/>
        <v/>
      </c>
      <c r="W45" s="83"/>
      <c r="X45" s="83"/>
      <c r="Y45" s="83" t="str">
        <f>IF($B45="","",IF(Y$13="N/A",(W$12/$Z$12)*$B45,(Y$13/$Z$13)*$B45))</f>
        <v/>
      </c>
      <c r="Z45" s="84">
        <f>SUM(D45:Y45)</f>
        <v>0</v>
      </c>
    </row>
    <row r="46" spans="1:26" ht="18" hidden="1" customHeight="1" outlineLevel="1" x14ac:dyDescent="0.45">
      <c r="A46" s="161" t="s">
        <v>76</v>
      </c>
      <c r="B46" s="571"/>
      <c r="C46" s="508"/>
      <c r="D46" s="83" t="str">
        <f t="shared" si="11"/>
        <v/>
      </c>
      <c r="E46" s="83" t="str">
        <f t="shared" si="11"/>
        <v/>
      </c>
      <c r="F46" s="83" t="str">
        <f t="shared" si="11"/>
        <v/>
      </c>
      <c r="G46" s="83" t="str">
        <f t="shared" si="11"/>
        <v/>
      </c>
      <c r="H46" s="83" t="str">
        <f t="shared" si="11"/>
        <v/>
      </c>
      <c r="I46" s="83" t="str">
        <f t="shared" si="11"/>
        <v/>
      </c>
      <c r="J46" s="83" t="str">
        <f t="shared" si="11"/>
        <v/>
      </c>
      <c r="K46" s="83" t="str">
        <f t="shared" si="11"/>
        <v/>
      </c>
      <c r="L46" s="83" t="str">
        <f t="shared" si="11"/>
        <v/>
      </c>
      <c r="M46" s="83" t="str">
        <f t="shared" si="11"/>
        <v/>
      </c>
      <c r="N46" s="83" t="str">
        <f t="shared" si="11"/>
        <v/>
      </c>
      <c r="O46" s="83" t="str">
        <f t="shared" si="11"/>
        <v/>
      </c>
      <c r="P46" s="83" t="str">
        <f t="shared" si="11"/>
        <v/>
      </c>
      <c r="Q46" s="83" t="str">
        <f t="shared" si="11"/>
        <v/>
      </c>
      <c r="R46" s="83" t="str">
        <f t="shared" si="11"/>
        <v/>
      </c>
      <c r="S46" s="83" t="str">
        <f t="shared" si="11"/>
        <v/>
      </c>
      <c r="T46" s="83" t="str">
        <f t="shared" si="12"/>
        <v/>
      </c>
      <c r="U46" s="83" t="str">
        <f t="shared" si="12"/>
        <v/>
      </c>
      <c r="V46" s="83" t="str">
        <f t="shared" si="12"/>
        <v/>
      </c>
      <c r="W46" s="83"/>
      <c r="X46" s="83"/>
      <c r="Y46" s="83" t="str">
        <f>IF($B46="","",IF(Y$13="N/A",(W$12/$Z$12)*$B46,(Y$13/$Z$13)*$B46))</f>
        <v/>
      </c>
      <c r="Z46" s="84">
        <f>SUM(D46:Y46)</f>
        <v>0</v>
      </c>
    </row>
    <row r="47" spans="1:26" ht="18" customHeight="1" collapsed="1" x14ac:dyDescent="0.45">
      <c r="A47" s="528" t="s">
        <v>18</v>
      </c>
      <c r="B47" s="380">
        <f>SUM(B48:B53)</f>
        <v>0</v>
      </c>
      <c r="C47" s="507"/>
      <c r="D47" s="363"/>
      <c r="E47" s="363"/>
      <c r="F47" s="363"/>
      <c r="G47" s="363"/>
      <c r="H47" s="363"/>
      <c r="I47" s="363"/>
      <c r="J47" s="363"/>
      <c r="K47" s="363"/>
      <c r="L47" s="363"/>
      <c r="M47" s="363"/>
      <c r="N47" s="363"/>
      <c r="O47" s="363"/>
      <c r="P47" s="363"/>
      <c r="Q47" s="363"/>
      <c r="R47" s="363"/>
      <c r="S47" s="363"/>
      <c r="T47" s="363"/>
      <c r="U47" s="363"/>
      <c r="V47" s="363"/>
      <c r="W47" s="363"/>
      <c r="X47" s="363"/>
      <c r="Y47" s="363"/>
      <c r="Z47" s="84"/>
    </row>
    <row r="48" spans="1:26" ht="18" customHeight="1" x14ac:dyDescent="0.45">
      <c r="A48" s="576" t="str">
        <f>'B-Total Shared Costs All Ctrs'!A48</f>
        <v>List Other Infrastructure Costs</v>
      </c>
      <c r="B48" s="570"/>
      <c r="C48" s="508"/>
      <c r="D48" s="83" t="str">
        <f t="shared" ref="D48:S53" si="13">IF($B48="","",IF(D$13="N/A",(D$12/$Z$12)*$B48,(D$13/$Z$13)*$B48))</f>
        <v/>
      </c>
      <c r="E48" s="83" t="str">
        <f t="shared" si="13"/>
        <v/>
      </c>
      <c r="F48" s="83" t="str">
        <f t="shared" si="13"/>
        <v/>
      </c>
      <c r="G48" s="83" t="str">
        <f t="shared" si="13"/>
        <v/>
      </c>
      <c r="H48" s="83" t="str">
        <f t="shared" si="13"/>
        <v/>
      </c>
      <c r="I48" s="83" t="str">
        <f t="shared" si="13"/>
        <v/>
      </c>
      <c r="J48" s="83" t="str">
        <f t="shared" si="13"/>
        <v/>
      </c>
      <c r="K48" s="83" t="str">
        <f t="shared" si="13"/>
        <v/>
      </c>
      <c r="L48" s="83" t="str">
        <f t="shared" si="13"/>
        <v/>
      </c>
      <c r="M48" s="83" t="str">
        <f t="shared" si="13"/>
        <v/>
      </c>
      <c r="N48" s="83" t="str">
        <f t="shared" si="13"/>
        <v/>
      </c>
      <c r="O48" s="83" t="str">
        <f t="shared" si="13"/>
        <v/>
      </c>
      <c r="P48" s="83" t="str">
        <f t="shared" si="13"/>
        <v/>
      </c>
      <c r="Q48" s="83" t="str">
        <f t="shared" si="13"/>
        <v/>
      </c>
      <c r="R48" s="83" t="str">
        <f t="shared" si="13"/>
        <v/>
      </c>
      <c r="S48" s="83" t="str">
        <f t="shared" si="13"/>
        <v/>
      </c>
      <c r="T48" s="83" t="str">
        <f t="shared" ref="T48:Y53" si="14">IF($B48="","",IF(T$13="N/A",(T$12/$Z$12)*$B48,(T$13/$Z$13)*$B48))</f>
        <v/>
      </c>
      <c r="U48" s="83" t="str">
        <f t="shared" si="14"/>
        <v/>
      </c>
      <c r="V48" s="83" t="str">
        <f t="shared" si="14"/>
        <v/>
      </c>
      <c r="W48" s="83" t="str">
        <f t="shared" si="14"/>
        <v/>
      </c>
      <c r="X48" s="83" t="str">
        <f t="shared" si="14"/>
        <v/>
      </c>
      <c r="Y48" s="83" t="str">
        <f t="shared" si="14"/>
        <v/>
      </c>
      <c r="Z48" s="84">
        <f>SUM(D48:Y48)</f>
        <v>0</v>
      </c>
    </row>
    <row r="49" spans="1:26" ht="18" customHeight="1" outlineLevel="1" x14ac:dyDescent="0.45">
      <c r="A49" s="576" t="str">
        <f>'B-Total Shared Costs All Ctrs'!A49</f>
        <v>P - Customize Other Infrastructure Cost</v>
      </c>
      <c r="B49" s="570"/>
      <c r="C49" s="508"/>
      <c r="D49" s="83" t="str">
        <f t="shared" si="13"/>
        <v/>
      </c>
      <c r="E49" s="83" t="str">
        <f t="shared" si="13"/>
        <v/>
      </c>
      <c r="F49" s="83" t="str">
        <f t="shared" si="13"/>
        <v/>
      </c>
      <c r="G49" s="83" t="str">
        <f t="shared" si="13"/>
        <v/>
      </c>
      <c r="H49" s="83" t="str">
        <f t="shared" si="13"/>
        <v/>
      </c>
      <c r="I49" s="83" t="str">
        <f t="shared" si="13"/>
        <v/>
      </c>
      <c r="J49" s="83" t="str">
        <f t="shared" si="13"/>
        <v/>
      </c>
      <c r="K49" s="83" t="str">
        <f t="shared" si="13"/>
        <v/>
      </c>
      <c r="L49" s="83" t="str">
        <f t="shared" si="13"/>
        <v/>
      </c>
      <c r="M49" s="83" t="str">
        <f t="shared" si="13"/>
        <v/>
      </c>
      <c r="N49" s="83" t="str">
        <f t="shared" si="13"/>
        <v/>
      </c>
      <c r="O49" s="83" t="str">
        <f t="shared" si="13"/>
        <v/>
      </c>
      <c r="P49" s="83" t="str">
        <f t="shared" si="13"/>
        <v/>
      </c>
      <c r="Q49" s="83" t="str">
        <f t="shared" si="13"/>
        <v/>
      </c>
      <c r="R49" s="83" t="str">
        <f t="shared" si="13"/>
        <v/>
      </c>
      <c r="S49" s="83" t="str">
        <f t="shared" si="13"/>
        <v/>
      </c>
      <c r="T49" s="83" t="str">
        <f t="shared" si="14"/>
        <v/>
      </c>
      <c r="U49" s="83" t="str">
        <f t="shared" si="14"/>
        <v/>
      </c>
      <c r="V49" s="83" t="str">
        <f t="shared" si="14"/>
        <v/>
      </c>
      <c r="W49" s="83" t="str">
        <f t="shared" si="14"/>
        <v/>
      </c>
      <c r="X49" s="83" t="str">
        <f t="shared" si="14"/>
        <v/>
      </c>
      <c r="Y49" s="83" t="str">
        <f t="shared" si="14"/>
        <v/>
      </c>
      <c r="Z49" s="84">
        <f>SUM(D49:Y49)</f>
        <v>0</v>
      </c>
    </row>
    <row r="50" spans="1:26" ht="18" customHeight="1" outlineLevel="1" x14ac:dyDescent="0.45">
      <c r="A50" s="576" t="str">
        <f>'B-Total Shared Costs All Ctrs'!A50</f>
        <v>Q - Customize Other Infrastructure Cost</v>
      </c>
      <c r="B50" s="570"/>
      <c r="C50" s="508"/>
      <c r="D50" s="83" t="str">
        <f t="shared" si="13"/>
        <v/>
      </c>
      <c r="E50" s="83" t="str">
        <f t="shared" si="13"/>
        <v/>
      </c>
      <c r="F50" s="83" t="str">
        <f t="shared" si="13"/>
        <v/>
      </c>
      <c r="G50" s="83" t="str">
        <f t="shared" si="13"/>
        <v/>
      </c>
      <c r="H50" s="83" t="str">
        <f t="shared" si="13"/>
        <v/>
      </c>
      <c r="I50" s="83" t="str">
        <f t="shared" si="13"/>
        <v/>
      </c>
      <c r="J50" s="83" t="str">
        <f t="shared" si="13"/>
        <v/>
      </c>
      <c r="K50" s="83" t="str">
        <f t="shared" si="13"/>
        <v/>
      </c>
      <c r="L50" s="83" t="str">
        <f t="shared" si="13"/>
        <v/>
      </c>
      <c r="M50" s="83" t="str">
        <f t="shared" si="13"/>
        <v/>
      </c>
      <c r="N50" s="83" t="str">
        <f t="shared" si="13"/>
        <v/>
      </c>
      <c r="O50" s="83" t="str">
        <f t="shared" si="13"/>
        <v/>
      </c>
      <c r="P50" s="83" t="str">
        <f t="shared" si="13"/>
        <v/>
      </c>
      <c r="Q50" s="83" t="str">
        <f t="shared" si="13"/>
        <v/>
      </c>
      <c r="R50" s="83" t="str">
        <f t="shared" si="13"/>
        <v/>
      </c>
      <c r="S50" s="83" t="str">
        <f t="shared" si="13"/>
        <v/>
      </c>
      <c r="T50" s="83" t="str">
        <f t="shared" si="14"/>
        <v/>
      </c>
      <c r="U50" s="83" t="str">
        <f t="shared" si="14"/>
        <v/>
      </c>
      <c r="V50" s="83" t="str">
        <f t="shared" si="14"/>
        <v/>
      </c>
      <c r="W50" s="83" t="str">
        <f t="shared" si="14"/>
        <v/>
      </c>
      <c r="X50" s="83" t="str">
        <f t="shared" si="14"/>
        <v/>
      </c>
      <c r="Y50" s="83" t="str">
        <f t="shared" si="14"/>
        <v/>
      </c>
      <c r="Z50" s="84">
        <f t="shared" ref="Z50:Z52" si="15">SUM(D50:Y50)</f>
        <v>0</v>
      </c>
    </row>
    <row r="51" spans="1:26" ht="18" customHeight="1" outlineLevel="1" x14ac:dyDescent="0.45">
      <c r="A51" s="576" t="str">
        <f>'B-Total Shared Costs All Ctrs'!A51</f>
        <v>R - Customize Other Infrastructure Cost</v>
      </c>
      <c r="B51" s="570"/>
      <c r="C51" s="508"/>
      <c r="D51" s="83" t="str">
        <f t="shared" si="13"/>
        <v/>
      </c>
      <c r="E51" s="83" t="str">
        <f t="shared" si="13"/>
        <v/>
      </c>
      <c r="F51" s="83" t="str">
        <f t="shared" si="13"/>
        <v/>
      </c>
      <c r="G51" s="83" t="str">
        <f t="shared" si="13"/>
        <v/>
      </c>
      <c r="H51" s="83" t="str">
        <f t="shared" si="13"/>
        <v/>
      </c>
      <c r="I51" s="83" t="str">
        <f t="shared" si="13"/>
        <v/>
      </c>
      <c r="J51" s="83" t="str">
        <f t="shared" si="13"/>
        <v/>
      </c>
      <c r="K51" s="83" t="str">
        <f t="shared" si="13"/>
        <v/>
      </c>
      <c r="L51" s="83" t="str">
        <f t="shared" si="13"/>
        <v/>
      </c>
      <c r="M51" s="83" t="str">
        <f t="shared" si="13"/>
        <v/>
      </c>
      <c r="N51" s="83" t="str">
        <f t="shared" si="13"/>
        <v/>
      </c>
      <c r="O51" s="83" t="str">
        <f t="shared" si="13"/>
        <v/>
      </c>
      <c r="P51" s="83" t="str">
        <f t="shared" si="13"/>
        <v/>
      </c>
      <c r="Q51" s="83" t="str">
        <f t="shared" si="13"/>
        <v/>
      </c>
      <c r="R51" s="83" t="str">
        <f t="shared" si="13"/>
        <v/>
      </c>
      <c r="S51" s="83" t="str">
        <f t="shared" si="13"/>
        <v/>
      </c>
      <c r="T51" s="83" t="str">
        <f t="shared" si="14"/>
        <v/>
      </c>
      <c r="U51" s="83" t="str">
        <f t="shared" si="14"/>
        <v/>
      </c>
      <c r="V51" s="83" t="str">
        <f t="shared" si="14"/>
        <v/>
      </c>
      <c r="W51" s="83" t="str">
        <f t="shared" si="14"/>
        <v/>
      </c>
      <c r="X51" s="83" t="str">
        <f t="shared" si="14"/>
        <v/>
      </c>
      <c r="Y51" s="83" t="str">
        <f t="shared" si="14"/>
        <v/>
      </c>
      <c r="Z51" s="84">
        <f t="shared" si="15"/>
        <v>0</v>
      </c>
    </row>
    <row r="52" spans="1:26" ht="18" customHeight="1" outlineLevel="1" x14ac:dyDescent="0.45">
      <c r="A52" s="576" t="str">
        <f>'B-Total Shared Costs All Ctrs'!A52</f>
        <v>S - Customize Other Infrastructure Cost</v>
      </c>
      <c r="B52" s="570"/>
      <c r="C52" s="508"/>
      <c r="D52" s="83" t="str">
        <f t="shared" si="13"/>
        <v/>
      </c>
      <c r="E52" s="83" t="str">
        <f t="shared" si="13"/>
        <v/>
      </c>
      <c r="F52" s="83" t="str">
        <f t="shared" si="13"/>
        <v/>
      </c>
      <c r="G52" s="83" t="str">
        <f t="shared" si="13"/>
        <v/>
      </c>
      <c r="H52" s="83" t="str">
        <f t="shared" si="13"/>
        <v/>
      </c>
      <c r="I52" s="83" t="str">
        <f t="shared" si="13"/>
        <v/>
      </c>
      <c r="J52" s="83" t="str">
        <f t="shared" si="13"/>
        <v/>
      </c>
      <c r="K52" s="83" t="str">
        <f t="shared" si="13"/>
        <v/>
      </c>
      <c r="L52" s="83" t="str">
        <f t="shared" si="13"/>
        <v/>
      </c>
      <c r="M52" s="83" t="str">
        <f t="shared" si="13"/>
        <v/>
      </c>
      <c r="N52" s="83" t="str">
        <f t="shared" si="13"/>
        <v/>
      </c>
      <c r="O52" s="83" t="str">
        <f t="shared" si="13"/>
        <v/>
      </c>
      <c r="P52" s="83" t="str">
        <f t="shared" si="13"/>
        <v/>
      </c>
      <c r="Q52" s="83" t="str">
        <f t="shared" si="13"/>
        <v/>
      </c>
      <c r="R52" s="83" t="str">
        <f t="shared" si="13"/>
        <v/>
      </c>
      <c r="S52" s="83" t="str">
        <f t="shared" si="13"/>
        <v/>
      </c>
      <c r="T52" s="83" t="str">
        <f t="shared" si="14"/>
        <v/>
      </c>
      <c r="U52" s="83" t="str">
        <f t="shared" si="14"/>
        <v/>
      </c>
      <c r="V52" s="83" t="str">
        <f t="shared" si="14"/>
        <v/>
      </c>
      <c r="W52" s="83" t="str">
        <f t="shared" si="14"/>
        <v/>
      </c>
      <c r="X52" s="83" t="str">
        <f t="shared" si="14"/>
        <v/>
      </c>
      <c r="Y52" s="83" t="str">
        <f t="shared" si="14"/>
        <v/>
      </c>
      <c r="Z52" s="84">
        <f t="shared" si="15"/>
        <v>0</v>
      </c>
    </row>
    <row r="53" spans="1:26" ht="18" customHeight="1" outlineLevel="1" x14ac:dyDescent="0.45">
      <c r="A53" s="576" t="str">
        <f>'B-Total Shared Costs All Ctrs'!A53</f>
        <v>T - Customize Other Infrastructure Cost</v>
      </c>
      <c r="B53" s="570"/>
      <c r="C53" s="508"/>
      <c r="D53" s="83" t="str">
        <f t="shared" si="13"/>
        <v/>
      </c>
      <c r="E53" s="83" t="str">
        <f t="shared" si="13"/>
        <v/>
      </c>
      <c r="F53" s="83" t="str">
        <f t="shared" si="13"/>
        <v/>
      </c>
      <c r="G53" s="83" t="str">
        <f t="shared" si="13"/>
        <v/>
      </c>
      <c r="H53" s="83" t="str">
        <f t="shared" si="13"/>
        <v/>
      </c>
      <c r="I53" s="83" t="str">
        <f t="shared" si="13"/>
        <v/>
      </c>
      <c r="J53" s="83" t="str">
        <f t="shared" si="13"/>
        <v/>
      </c>
      <c r="K53" s="83" t="str">
        <f t="shared" si="13"/>
        <v/>
      </c>
      <c r="L53" s="83" t="str">
        <f t="shared" si="13"/>
        <v/>
      </c>
      <c r="M53" s="83" t="str">
        <f t="shared" si="13"/>
        <v/>
      </c>
      <c r="N53" s="83" t="str">
        <f t="shared" si="13"/>
        <v/>
      </c>
      <c r="O53" s="83" t="str">
        <f t="shared" si="13"/>
        <v/>
      </c>
      <c r="P53" s="83" t="str">
        <f t="shared" si="13"/>
        <v/>
      </c>
      <c r="Q53" s="83" t="str">
        <f t="shared" si="13"/>
        <v/>
      </c>
      <c r="R53" s="83" t="str">
        <f t="shared" si="13"/>
        <v/>
      </c>
      <c r="S53" s="83" t="str">
        <f t="shared" si="13"/>
        <v/>
      </c>
      <c r="T53" s="83" t="str">
        <f t="shared" si="14"/>
        <v/>
      </c>
      <c r="U53" s="83" t="str">
        <f t="shared" si="14"/>
        <v/>
      </c>
      <c r="V53" s="83" t="str">
        <f t="shared" si="14"/>
        <v/>
      </c>
      <c r="W53" s="83" t="str">
        <f t="shared" si="14"/>
        <v/>
      </c>
      <c r="X53" s="83" t="str">
        <f t="shared" si="14"/>
        <v/>
      </c>
      <c r="Y53" s="83" t="str">
        <f t="shared" si="14"/>
        <v/>
      </c>
      <c r="Z53" s="84">
        <f>SUM(D53:Y53)</f>
        <v>0</v>
      </c>
    </row>
    <row r="54" spans="1:26" s="296" customFormat="1" ht="18" customHeight="1" thickBot="1" x14ac:dyDescent="0.5">
      <c r="A54" s="293" t="s">
        <v>120</v>
      </c>
      <c r="B54" s="358">
        <f>SUM(B14+B27+B37+B47)</f>
        <v>0</v>
      </c>
      <c r="C54" s="491"/>
      <c r="D54" s="294">
        <f t="shared" ref="D54:Z54" si="16">SUM(D15:D53)</f>
        <v>0</v>
      </c>
      <c r="E54" s="294">
        <f t="shared" si="16"/>
        <v>0</v>
      </c>
      <c r="F54" s="294">
        <f t="shared" si="16"/>
        <v>0</v>
      </c>
      <c r="G54" s="294">
        <f t="shared" si="16"/>
        <v>0</v>
      </c>
      <c r="H54" s="294">
        <f t="shared" si="16"/>
        <v>0</v>
      </c>
      <c r="I54" s="294">
        <f t="shared" si="16"/>
        <v>0</v>
      </c>
      <c r="J54" s="294">
        <f t="shared" si="16"/>
        <v>0</v>
      </c>
      <c r="K54" s="294">
        <f t="shared" si="16"/>
        <v>0</v>
      </c>
      <c r="L54" s="294">
        <f t="shared" si="16"/>
        <v>0</v>
      </c>
      <c r="M54" s="294">
        <f t="shared" si="16"/>
        <v>0</v>
      </c>
      <c r="N54" s="294">
        <f t="shared" si="16"/>
        <v>0</v>
      </c>
      <c r="O54" s="294">
        <f t="shared" si="16"/>
        <v>0</v>
      </c>
      <c r="P54" s="294">
        <f t="shared" si="16"/>
        <v>0</v>
      </c>
      <c r="Q54" s="294">
        <f t="shared" si="16"/>
        <v>0</v>
      </c>
      <c r="R54" s="294">
        <f t="shared" si="16"/>
        <v>0</v>
      </c>
      <c r="S54" s="294">
        <f t="shared" si="16"/>
        <v>0</v>
      </c>
      <c r="T54" s="294">
        <f t="shared" si="16"/>
        <v>0</v>
      </c>
      <c r="U54" s="294">
        <f t="shared" si="16"/>
        <v>0</v>
      </c>
      <c r="V54" s="294">
        <f t="shared" si="16"/>
        <v>0</v>
      </c>
      <c r="W54" s="294">
        <f t="shared" si="16"/>
        <v>0</v>
      </c>
      <c r="X54" s="294">
        <f t="shared" si="16"/>
        <v>0</v>
      </c>
      <c r="Y54" s="294">
        <f t="shared" si="16"/>
        <v>0</v>
      </c>
      <c r="Z54" s="295">
        <f t="shared" si="16"/>
        <v>0</v>
      </c>
    </row>
    <row r="55" spans="1:26" ht="18" customHeight="1" thickBot="1" x14ac:dyDescent="0.5">
      <c r="A55" s="164" t="s">
        <v>121</v>
      </c>
      <c r="B55" s="359" t="e">
        <f>IF(B54="","",(B54/Z12))</f>
        <v>#DIV/0!</v>
      </c>
      <c r="C55" s="492"/>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5">
      <c r="A56" s="160"/>
      <c r="B56" s="219"/>
      <c r="C56" s="493"/>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49999999999999" customHeight="1" x14ac:dyDescent="0.35">
      <c r="A57" s="165" t="s">
        <v>30</v>
      </c>
      <c r="B57" s="356">
        <f>SUM(D57:Y57)</f>
        <v>0</v>
      </c>
      <c r="C57" s="494"/>
      <c r="D57" s="365">
        <v>0</v>
      </c>
      <c r="E57" s="365">
        <v>0</v>
      </c>
      <c r="F57" s="365">
        <v>0</v>
      </c>
      <c r="G57" s="365">
        <v>0</v>
      </c>
      <c r="H57" s="365">
        <v>0</v>
      </c>
      <c r="I57" s="365">
        <v>0</v>
      </c>
      <c r="J57" s="365">
        <v>0</v>
      </c>
      <c r="K57" s="365">
        <v>0</v>
      </c>
      <c r="L57" s="365">
        <v>0</v>
      </c>
      <c r="M57" s="365">
        <v>0</v>
      </c>
      <c r="N57" s="365">
        <v>0</v>
      </c>
      <c r="O57" s="365">
        <v>0</v>
      </c>
      <c r="P57" s="365">
        <v>0</v>
      </c>
      <c r="Q57" s="365">
        <v>0</v>
      </c>
      <c r="R57" s="365">
        <v>0</v>
      </c>
      <c r="S57" s="365">
        <v>0</v>
      </c>
      <c r="T57" s="365">
        <v>0</v>
      </c>
      <c r="U57" s="365">
        <v>0</v>
      </c>
      <c r="V57" s="365">
        <v>0</v>
      </c>
      <c r="W57" s="365">
        <v>0</v>
      </c>
      <c r="X57" s="365">
        <v>0</v>
      </c>
      <c r="Y57" s="365">
        <v>0</v>
      </c>
      <c r="Z57" s="84">
        <f>SUM(D57:Y57)</f>
        <v>0</v>
      </c>
    </row>
    <row r="58" spans="1:26" ht="23.4" customHeight="1" x14ac:dyDescent="0.35">
      <c r="A58" s="165" t="s">
        <v>113</v>
      </c>
      <c r="B58" s="356">
        <f>SUM(D58:Y58)</f>
        <v>0</v>
      </c>
      <c r="C58" s="494"/>
      <c r="D58" s="365">
        <v>0</v>
      </c>
      <c r="E58" s="365">
        <v>0</v>
      </c>
      <c r="F58" s="365">
        <v>0</v>
      </c>
      <c r="G58" s="365">
        <v>0</v>
      </c>
      <c r="H58" s="365">
        <v>0</v>
      </c>
      <c r="I58" s="365">
        <v>0</v>
      </c>
      <c r="J58" s="365">
        <v>0</v>
      </c>
      <c r="K58" s="365">
        <v>0</v>
      </c>
      <c r="L58" s="365">
        <v>0</v>
      </c>
      <c r="M58" s="365">
        <v>0</v>
      </c>
      <c r="N58" s="365">
        <v>0</v>
      </c>
      <c r="O58" s="365">
        <v>0</v>
      </c>
      <c r="P58" s="365">
        <v>0</v>
      </c>
      <c r="Q58" s="365">
        <v>0</v>
      </c>
      <c r="R58" s="365">
        <v>0</v>
      </c>
      <c r="S58" s="365">
        <v>0</v>
      </c>
      <c r="T58" s="365">
        <v>0</v>
      </c>
      <c r="U58" s="365">
        <v>0</v>
      </c>
      <c r="V58" s="365">
        <v>0</v>
      </c>
      <c r="W58" s="365">
        <v>0</v>
      </c>
      <c r="X58" s="365">
        <v>0</v>
      </c>
      <c r="Y58" s="365">
        <v>0</v>
      </c>
      <c r="Z58" s="84">
        <f>SUM(D58:Y58)</f>
        <v>0</v>
      </c>
    </row>
    <row r="59" spans="1:26" ht="20.149999999999999" customHeight="1" x14ac:dyDescent="0.35">
      <c r="A59" s="470" t="s">
        <v>111</v>
      </c>
      <c r="B59" s="474">
        <f>SUM(D59:Y59)</f>
        <v>0</v>
      </c>
      <c r="C59" s="495"/>
      <c r="D59" s="416">
        <v>0</v>
      </c>
      <c r="E59" s="416">
        <v>0</v>
      </c>
      <c r="F59" s="416">
        <v>0</v>
      </c>
      <c r="G59" s="416">
        <v>0</v>
      </c>
      <c r="H59" s="416">
        <v>0</v>
      </c>
      <c r="I59" s="416">
        <v>0</v>
      </c>
      <c r="J59" s="416">
        <v>0</v>
      </c>
      <c r="K59" s="416">
        <v>0</v>
      </c>
      <c r="L59" s="416">
        <v>0</v>
      </c>
      <c r="M59" s="416">
        <v>0</v>
      </c>
      <c r="N59" s="416">
        <v>0</v>
      </c>
      <c r="O59" s="416">
        <v>0</v>
      </c>
      <c r="P59" s="416">
        <v>0</v>
      </c>
      <c r="Q59" s="416">
        <v>0</v>
      </c>
      <c r="R59" s="416">
        <v>0</v>
      </c>
      <c r="S59" s="416">
        <v>0</v>
      </c>
      <c r="T59" s="416">
        <v>0</v>
      </c>
      <c r="U59" s="416">
        <v>0</v>
      </c>
      <c r="V59" s="416">
        <v>0</v>
      </c>
      <c r="W59" s="416">
        <v>0</v>
      </c>
      <c r="X59" s="416">
        <v>0</v>
      </c>
      <c r="Y59" s="416">
        <v>0</v>
      </c>
      <c r="Z59" s="117">
        <f>SUM(D59:Y59)</f>
        <v>0</v>
      </c>
    </row>
    <row r="60" spans="1:26" ht="26.4" customHeight="1" x14ac:dyDescent="0.35">
      <c r="A60" s="476" t="s">
        <v>108</v>
      </c>
      <c r="B60" s="479">
        <f>SUM(B57:B59)</f>
        <v>0</v>
      </c>
      <c r="C60" s="496"/>
      <c r="D60" s="479">
        <f t="shared" ref="D60:Y60" si="17">SUM(D57:D59)</f>
        <v>0</v>
      </c>
      <c r="E60" s="479">
        <f t="shared" si="17"/>
        <v>0</v>
      </c>
      <c r="F60" s="479">
        <f t="shared" si="17"/>
        <v>0</v>
      </c>
      <c r="G60" s="479">
        <f t="shared" si="17"/>
        <v>0</v>
      </c>
      <c r="H60" s="479">
        <f t="shared" si="17"/>
        <v>0</v>
      </c>
      <c r="I60" s="479">
        <f t="shared" si="17"/>
        <v>0</v>
      </c>
      <c r="J60" s="479">
        <f t="shared" si="17"/>
        <v>0</v>
      </c>
      <c r="K60" s="479">
        <f t="shared" si="17"/>
        <v>0</v>
      </c>
      <c r="L60" s="479">
        <f t="shared" si="17"/>
        <v>0</v>
      </c>
      <c r="M60" s="479">
        <f t="shared" si="17"/>
        <v>0</v>
      </c>
      <c r="N60" s="479">
        <f t="shared" si="17"/>
        <v>0</v>
      </c>
      <c r="O60" s="479">
        <f t="shared" si="17"/>
        <v>0</v>
      </c>
      <c r="P60" s="479">
        <f t="shared" si="17"/>
        <v>0</v>
      </c>
      <c r="Q60" s="479">
        <f t="shared" si="17"/>
        <v>0</v>
      </c>
      <c r="R60" s="479">
        <f t="shared" si="17"/>
        <v>0</v>
      </c>
      <c r="S60" s="479">
        <f t="shared" si="17"/>
        <v>0</v>
      </c>
      <c r="T60" s="479">
        <f t="shared" si="17"/>
        <v>0</v>
      </c>
      <c r="U60" s="479">
        <f t="shared" si="17"/>
        <v>0</v>
      </c>
      <c r="V60" s="479">
        <f t="shared" si="17"/>
        <v>0</v>
      </c>
      <c r="W60" s="479">
        <f t="shared" si="17"/>
        <v>0</v>
      </c>
      <c r="X60" s="479">
        <f t="shared" si="17"/>
        <v>0</v>
      </c>
      <c r="Y60" s="479">
        <f t="shared" si="17"/>
        <v>0</v>
      </c>
      <c r="Z60" s="422"/>
    </row>
    <row r="61" spans="1:26" s="256" customFormat="1" ht="25.25" customHeight="1" thickBot="1" x14ac:dyDescent="0.4">
      <c r="A61" s="252" t="s">
        <v>29</v>
      </c>
      <c r="B61" s="357">
        <f>B54-B60</f>
        <v>0</v>
      </c>
      <c r="C61" s="509"/>
      <c r="D61" s="357">
        <f t="shared" ref="D61:Y61" si="18">D54-D60</f>
        <v>0</v>
      </c>
      <c r="E61" s="357">
        <f t="shared" si="18"/>
        <v>0</v>
      </c>
      <c r="F61" s="357">
        <f t="shared" si="18"/>
        <v>0</v>
      </c>
      <c r="G61" s="357">
        <f t="shared" si="18"/>
        <v>0</v>
      </c>
      <c r="H61" s="357">
        <f t="shared" si="18"/>
        <v>0</v>
      </c>
      <c r="I61" s="357">
        <f t="shared" si="18"/>
        <v>0</v>
      </c>
      <c r="J61" s="357">
        <f t="shared" si="18"/>
        <v>0</v>
      </c>
      <c r="K61" s="357">
        <f t="shared" si="18"/>
        <v>0</v>
      </c>
      <c r="L61" s="357">
        <f t="shared" si="18"/>
        <v>0</v>
      </c>
      <c r="M61" s="357">
        <f t="shared" si="18"/>
        <v>0</v>
      </c>
      <c r="N61" s="357">
        <f t="shared" si="18"/>
        <v>0</v>
      </c>
      <c r="O61" s="357">
        <f t="shared" si="18"/>
        <v>0</v>
      </c>
      <c r="P61" s="357">
        <f t="shared" si="18"/>
        <v>0</v>
      </c>
      <c r="Q61" s="357">
        <f t="shared" si="18"/>
        <v>0</v>
      </c>
      <c r="R61" s="357">
        <f t="shared" si="18"/>
        <v>0</v>
      </c>
      <c r="S61" s="357">
        <f t="shared" si="18"/>
        <v>0</v>
      </c>
      <c r="T61" s="357">
        <f t="shared" si="18"/>
        <v>0</v>
      </c>
      <c r="U61" s="357">
        <f t="shared" si="18"/>
        <v>0</v>
      </c>
      <c r="V61" s="357">
        <f t="shared" si="18"/>
        <v>0</v>
      </c>
      <c r="W61" s="357">
        <f t="shared" si="18"/>
        <v>0</v>
      </c>
      <c r="X61" s="357">
        <f t="shared" si="18"/>
        <v>0</v>
      </c>
      <c r="Y61" s="357">
        <f t="shared" si="18"/>
        <v>0</v>
      </c>
      <c r="Z61" s="366">
        <f>SUM(D61:Y61)</f>
        <v>0</v>
      </c>
    </row>
    <row r="62" spans="1:26" ht="9" customHeight="1" thickBot="1" x14ac:dyDescent="0.4">
      <c r="A62" s="398"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5">
      <c r="A63" s="91" t="s">
        <v>1</v>
      </c>
      <c r="B63" s="707" t="s">
        <v>2</v>
      </c>
      <c r="C63" s="179"/>
      <c r="D63" s="710" t="s">
        <v>0</v>
      </c>
      <c r="E63" s="710"/>
      <c r="F63" s="710"/>
      <c r="G63" s="710"/>
      <c r="H63" s="710"/>
      <c r="I63" s="710"/>
      <c r="J63" s="710"/>
      <c r="K63" s="710"/>
      <c r="L63" s="710"/>
      <c r="M63" s="710"/>
      <c r="N63" s="710"/>
      <c r="O63" s="710"/>
      <c r="P63" s="710"/>
      <c r="Q63" s="710"/>
      <c r="R63" s="710"/>
      <c r="S63" s="710"/>
      <c r="T63" s="710"/>
      <c r="U63" s="340"/>
      <c r="V63" s="340"/>
      <c r="W63" s="340"/>
      <c r="X63" s="340"/>
      <c r="Y63" s="340"/>
      <c r="Z63" s="70"/>
    </row>
    <row r="64" spans="1:26" ht="18" customHeight="1" x14ac:dyDescent="0.35">
      <c r="A64" s="93"/>
      <c r="B64" s="708"/>
      <c r="C64" s="180"/>
      <c r="D64" s="681" t="s">
        <v>90</v>
      </c>
      <c r="E64" s="682"/>
      <c r="F64" s="683"/>
      <c r="G64" s="681" t="s">
        <v>28</v>
      </c>
      <c r="H64" s="682"/>
      <c r="I64" s="682"/>
      <c r="J64" s="682"/>
      <c r="K64" s="683"/>
      <c r="L64" s="684" t="s">
        <v>31</v>
      </c>
      <c r="M64" s="684"/>
      <c r="N64" s="681" t="s">
        <v>32</v>
      </c>
      <c r="O64" s="683"/>
      <c r="P64" s="94" t="s">
        <v>89</v>
      </c>
      <c r="Q64" s="72" t="s">
        <v>91</v>
      </c>
      <c r="R64" s="687" t="s">
        <v>86</v>
      </c>
      <c r="S64" s="687" t="s">
        <v>88</v>
      </c>
      <c r="T64" s="685" t="s">
        <v>92</v>
      </c>
      <c r="U64" s="685" t="s">
        <v>93</v>
      </c>
      <c r="V64" s="685" t="str">
        <f>V11</f>
        <v>Other 1</v>
      </c>
      <c r="W64" s="685" t="str">
        <f t="shared" ref="W64:Y64" si="19">W11</f>
        <v>Other 2</v>
      </c>
      <c r="X64" s="685" t="str">
        <f t="shared" si="19"/>
        <v>Other 3</v>
      </c>
      <c r="Y64" s="685" t="str">
        <f t="shared" si="19"/>
        <v>Other 4</v>
      </c>
      <c r="Z64" s="73"/>
    </row>
    <row r="65" spans="1:27" ht="81.900000000000006" customHeight="1" thickBot="1" x14ac:dyDescent="0.6">
      <c r="A65" s="194" t="s">
        <v>253</v>
      </c>
      <c r="B65" s="709"/>
      <c r="C65" s="274"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88"/>
      <c r="S65" s="688"/>
      <c r="T65" s="686"/>
      <c r="U65" s="686"/>
      <c r="V65" s="686"/>
      <c r="W65" s="686"/>
      <c r="X65" s="686"/>
      <c r="Y65" s="686"/>
      <c r="Z65" s="76" t="s">
        <v>108</v>
      </c>
      <c r="AA65" s="96"/>
    </row>
    <row r="66" spans="1:27" ht="24.75" customHeight="1" x14ac:dyDescent="0.35">
      <c r="A66" s="724" t="s">
        <v>65</v>
      </c>
      <c r="B66" s="725"/>
      <c r="C66" s="182"/>
      <c r="D66" s="393">
        <f t="shared" ref="D66:Y66" si="20">D12</f>
        <v>0</v>
      </c>
      <c r="E66" s="393">
        <f t="shared" si="20"/>
        <v>0</v>
      </c>
      <c r="F66" s="393">
        <f t="shared" si="20"/>
        <v>0</v>
      </c>
      <c r="G66" s="393">
        <f t="shared" si="20"/>
        <v>0</v>
      </c>
      <c r="H66" s="393">
        <f t="shared" si="20"/>
        <v>0</v>
      </c>
      <c r="I66" s="393">
        <f t="shared" si="20"/>
        <v>0</v>
      </c>
      <c r="J66" s="393">
        <f t="shared" si="20"/>
        <v>0</v>
      </c>
      <c r="K66" s="393">
        <f t="shared" si="20"/>
        <v>0</v>
      </c>
      <c r="L66" s="393">
        <f t="shared" si="20"/>
        <v>0</v>
      </c>
      <c r="M66" s="393">
        <f t="shared" si="20"/>
        <v>0</v>
      </c>
      <c r="N66" s="393">
        <f t="shared" si="20"/>
        <v>0</v>
      </c>
      <c r="O66" s="393">
        <f t="shared" si="20"/>
        <v>0</v>
      </c>
      <c r="P66" s="393">
        <f t="shared" si="20"/>
        <v>0</v>
      </c>
      <c r="Q66" s="393">
        <f t="shared" si="20"/>
        <v>0</v>
      </c>
      <c r="R66" s="393">
        <f t="shared" si="20"/>
        <v>0</v>
      </c>
      <c r="S66" s="393">
        <f t="shared" si="20"/>
        <v>0</v>
      </c>
      <c r="T66" s="393">
        <f t="shared" si="20"/>
        <v>0</v>
      </c>
      <c r="U66" s="393">
        <f t="shared" si="20"/>
        <v>0</v>
      </c>
      <c r="V66" s="393">
        <f t="shared" si="20"/>
        <v>0</v>
      </c>
      <c r="W66" s="393">
        <f t="shared" si="20"/>
        <v>0</v>
      </c>
      <c r="X66" s="393">
        <f t="shared" si="20"/>
        <v>0</v>
      </c>
      <c r="Y66" s="393">
        <f t="shared" si="20"/>
        <v>0</v>
      </c>
      <c r="Z66" s="281">
        <f>SUM(D66:Y66)</f>
        <v>0</v>
      </c>
      <c r="AA66" s="96"/>
    </row>
    <row r="67" spans="1:27" ht="24.75" customHeight="1" x14ac:dyDescent="0.35">
      <c r="A67" s="726" t="str">
        <f>A13</f>
        <v>If Other Methodology Used Define &amp; Uncheck FTE box</v>
      </c>
      <c r="B67" s="727"/>
      <c r="C67" s="182"/>
      <c r="D67" s="395" t="str">
        <f t="shared" ref="D67:X67" si="21">D13</f>
        <v>N/A</v>
      </c>
      <c r="E67" s="395" t="str">
        <f t="shared" si="21"/>
        <v>N/A</v>
      </c>
      <c r="F67" s="395" t="str">
        <f t="shared" si="21"/>
        <v>N/A</v>
      </c>
      <c r="G67" s="395" t="str">
        <f t="shared" si="21"/>
        <v>N/A</v>
      </c>
      <c r="H67" s="395" t="str">
        <f t="shared" si="21"/>
        <v>N/A</v>
      </c>
      <c r="I67" s="395" t="str">
        <f t="shared" si="21"/>
        <v>N/A</v>
      </c>
      <c r="J67" s="395" t="str">
        <f t="shared" si="21"/>
        <v>N/A</v>
      </c>
      <c r="K67" s="395" t="str">
        <f t="shared" si="21"/>
        <v>N/A</v>
      </c>
      <c r="L67" s="395" t="str">
        <f t="shared" si="21"/>
        <v>N/A</v>
      </c>
      <c r="M67" s="395" t="str">
        <f t="shared" si="21"/>
        <v>N/A</v>
      </c>
      <c r="N67" s="395" t="str">
        <f t="shared" si="21"/>
        <v>N/A</v>
      </c>
      <c r="O67" s="395" t="str">
        <f t="shared" si="21"/>
        <v>N/A</v>
      </c>
      <c r="P67" s="395" t="str">
        <f t="shared" si="21"/>
        <v>N/A</v>
      </c>
      <c r="Q67" s="395" t="str">
        <f t="shared" si="21"/>
        <v>N/A</v>
      </c>
      <c r="R67" s="395" t="str">
        <f t="shared" si="21"/>
        <v>N/A</v>
      </c>
      <c r="S67" s="395" t="str">
        <f t="shared" si="21"/>
        <v>N/A</v>
      </c>
      <c r="T67" s="395" t="str">
        <f t="shared" si="21"/>
        <v>N/A</v>
      </c>
      <c r="U67" s="395" t="str">
        <f t="shared" si="21"/>
        <v>N/A</v>
      </c>
      <c r="V67" s="395" t="str">
        <f t="shared" si="21"/>
        <v>N/A</v>
      </c>
      <c r="W67" s="395" t="str">
        <f t="shared" si="21"/>
        <v>N/A</v>
      </c>
      <c r="X67" s="395" t="str">
        <f t="shared" si="21"/>
        <v>N/A</v>
      </c>
      <c r="Y67" s="395" t="str">
        <f t="shared" ref="Y67" si="22">Y13</f>
        <v>N/A</v>
      </c>
      <c r="Z67" s="97">
        <f>SUM(D67:Y67)</f>
        <v>0</v>
      </c>
      <c r="AA67" s="96"/>
    </row>
    <row r="68" spans="1:27" ht="18" customHeight="1" x14ac:dyDescent="0.45">
      <c r="A68" s="174" t="s">
        <v>248</v>
      </c>
      <c r="B68" s="241"/>
      <c r="C68" s="490"/>
      <c r="D68" s="212"/>
      <c r="E68" s="212"/>
      <c r="F68" s="212"/>
      <c r="G68" s="212"/>
      <c r="H68" s="212"/>
      <c r="I68" s="212"/>
      <c r="J68" s="212"/>
      <c r="K68" s="212"/>
      <c r="L68" s="212"/>
      <c r="M68" s="212"/>
      <c r="N68" s="212"/>
      <c r="O68" s="212"/>
      <c r="P68" s="212"/>
      <c r="Q68" s="212"/>
      <c r="R68" s="212"/>
      <c r="S68" s="212"/>
      <c r="T68" s="212"/>
      <c r="U68" s="212"/>
      <c r="V68" s="212"/>
      <c r="W68" s="212"/>
      <c r="X68" s="212"/>
      <c r="Y68" s="212"/>
      <c r="Z68" s="211"/>
    </row>
    <row r="69" spans="1:27" ht="18" customHeight="1" x14ac:dyDescent="0.45">
      <c r="A69" s="173" t="s">
        <v>25</v>
      </c>
      <c r="B69" s="570"/>
      <c r="C69" s="210"/>
      <c r="D69" s="276" t="str">
        <f>IF($B69="","",IF(D$13="N/A",(D$12/$Z$12)*$B69,(D$13/$Z$13)*$B69))</f>
        <v/>
      </c>
      <c r="E69" s="276" t="str">
        <f t="shared" ref="E69:Y77" si="23">IF($B69="","",IF(E$13="N/A",(E$12/$Z$12)*$B69,(E$13/$Z$13)*$B69))</f>
        <v/>
      </c>
      <c r="F69" s="276" t="str">
        <f t="shared" si="23"/>
        <v/>
      </c>
      <c r="G69" s="276" t="str">
        <f t="shared" si="23"/>
        <v/>
      </c>
      <c r="H69" s="276" t="str">
        <f t="shared" si="23"/>
        <v/>
      </c>
      <c r="I69" s="276" t="str">
        <f t="shared" si="23"/>
        <v/>
      </c>
      <c r="J69" s="276" t="str">
        <f t="shared" si="23"/>
        <v/>
      </c>
      <c r="K69" s="276" t="str">
        <f t="shared" si="23"/>
        <v/>
      </c>
      <c r="L69" s="276" t="str">
        <f t="shared" si="23"/>
        <v/>
      </c>
      <c r="M69" s="276" t="str">
        <f t="shared" si="23"/>
        <v/>
      </c>
      <c r="N69" s="276" t="str">
        <f t="shared" si="23"/>
        <v/>
      </c>
      <c r="O69" s="276" t="str">
        <f t="shared" si="23"/>
        <v/>
      </c>
      <c r="P69" s="276" t="str">
        <f t="shared" si="23"/>
        <v/>
      </c>
      <c r="Q69" s="276" t="str">
        <f t="shared" si="23"/>
        <v/>
      </c>
      <c r="R69" s="276" t="str">
        <f t="shared" si="23"/>
        <v/>
      </c>
      <c r="S69" s="276" t="str">
        <f t="shared" si="23"/>
        <v/>
      </c>
      <c r="T69" s="276" t="str">
        <f t="shared" si="23"/>
        <v/>
      </c>
      <c r="U69" s="276" t="str">
        <f t="shared" si="23"/>
        <v/>
      </c>
      <c r="V69" s="276" t="str">
        <f t="shared" si="23"/>
        <v/>
      </c>
      <c r="W69" s="276" t="str">
        <f t="shared" si="23"/>
        <v/>
      </c>
      <c r="X69" s="276" t="str">
        <f t="shared" si="23"/>
        <v/>
      </c>
      <c r="Y69" s="276" t="str">
        <f t="shared" si="23"/>
        <v/>
      </c>
      <c r="Z69" s="277">
        <f t="shared" ref="Z69:Z81" si="24">SUM(D69:Y69)</f>
        <v>0</v>
      </c>
    </row>
    <row r="70" spans="1:27" ht="18" customHeight="1" outlineLevel="1" x14ac:dyDescent="0.45">
      <c r="A70" s="173" t="s">
        <v>69</v>
      </c>
      <c r="B70" s="570"/>
      <c r="C70" s="210"/>
      <c r="D70" s="276" t="str">
        <f t="shared" ref="D70:D77" si="25">IF($B70="","",IF(D$13="N/A",(D$12/$Z$12)*$B70,(D$13/$Z$13)*$B70))</f>
        <v/>
      </c>
      <c r="E70" s="276" t="str">
        <f t="shared" si="23"/>
        <v/>
      </c>
      <c r="F70" s="276" t="str">
        <f t="shared" si="23"/>
        <v/>
      </c>
      <c r="G70" s="276" t="str">
        <f t="shared" si="23"/>
        <v/>
      </c>
      <c r="H70" s="276" t="str">
        <f t="shared" si="23"/>
        <v/>
      </c>
      <c r="I70" s="276" t="str">
        <f t="shared" si="23"/>
        <v/>
      </c>
      <c r="J70" s="276" t="str">
        <f t="shared" si="23"/>
        <v/>
      </c>
      <c r="K70" s="276" t="str">
        <f t="shared" si="23"/>
        <v/>
      </c>
      <c r="L70" s="276" t="str">
        <f t="shared" si="23"/>
        <v/>
      </c>
      <c r="M70" s="276" t="str">
        <f t="shared" si="23"/>
        <v/>
      </c>
      <c r="N70" s="276" t="str">
        <f t="shared" si="23"/>
        <v/>
      </c>
      <c r="O70" s="276" t="str">
        <f t="shared" si="23"/>
        <v/>
      </c>
      <c r="P70" s="276" t="str">
        <f t="shared" si="23"/>
        <v/>
      </c>
      <c r="Q70" s="276" t="str">
        <f t="shared" si="23"/>
        <v/>
      </c>
      <c r="R70" s="276" t="str">
        <f t="shared" si="23"/>
        <v/>
      </c>
      <c r="S70" s="276" t="str">
        <f t="shared" si="23"/>
        <v/>
      </c>
      <c r="T70" s="276" t="str">
        <f t="shared" si="23"/>
        <v/>
      </c>
      <c r="U70" s="276" t="str">
        <f t="shared" si="23"/>
        <v/>
      </c>
      <c r="V70" s="276" t="str">
        <f t="shared" si="23"/>
        <v/>
      </c>
      <c r="W70" s="276" t="str">
        <f t="shared" si="23"/>
        <v/>
      </c>
      <c r="X70" s="276" t="str">
        <f t="shared" si="23"/>
        <v/>
      </c>
      <c r="Y70" s="276" t="str">
        <f t="shared" si="23"/>
        <v/>
      </c>
      <c r="Z70" s="277">
        <f t="shared" si="24"/>
        <v>0</v>
      </c>
    </row>
    <row r="71" spans="1:27" ht="18" customHeight="1" outlineLevel="1" x14ac:dyDescent="0.45">
      <c r="A71" s="576" t="str">
        <f>'B-Total Shared Costs All Ctrs'!A71</f>
        <v>List Allowable Cost Item Agreed To</v>
      </c>
      <c r="B71" s="570"/>
      <c r="C71" s="210"/>
      <c r="D71" s="276" t="str">
        <f t="shared" si="25"/>
        <v/>
      </c>
      <c r="E71" s="276" t="str">
        <f t="shared" si="23"/>
        <v/>
      </c>
      <c r="F71" s="276" t="str">
        <f t="shared" si="23"/>
        <v/>
      </c>
      <c r="G71" s="276" t="str">
        <f t="shared" si="23"/>
        <v/>
      </c>
      <c r="H71" s="276" t="str">
        <f t="shared" si="23"/>
        <v/>
      </c>
      <c r="I71" s="276" t="str">
        <f t="shared" si="23"/>
        <v/>
      </c>
      <c r="J71" s="276" t="str">
        <f t="shared" si="23"/>
        <v/>
      </c>
      <c r="K71" s="276" t="str">
        <f t="shared" si="23"/>
        <v/>
      </c>
      <c r="L71" s="276" t="str">
        <f t="shared" si="23"/>
        <v/>
      </c>
      <c r="M71" s="276" t="str">
        <f t="shared" si="23"/>
        <v/>
      </c>
      <c r="N71" s="276" t="str">
        <f t="shared" si="23"/>
        <v/>
      </c>
      <c r="O71" s="276" t="str">
        <f t="shared" si="23"/>
        <v/>
      </c>
      <c r="P71" s="276" t="str">
        <f t="shared" si="23"/>
        <v/>
      </c>
      <c r="Q71" s="276" t="str">
        <f t="shared" si="23"/>
        <v/>
      </c>
      <c r="R71" s="276" t="str">
        <f t="shared" si="23"/>
        <v/>
      </c>
      <c r="S71" s="276" t="str">
        <f t="shared" si="23"/>
        <v/>
      </c>
      <c r="T71" s="276" t="str">
        <f t="shared" si="23"/>
        <v/>
      </c>
      <c r="U71" s="276" t="str">
        <f t="shared" si="23"/>
        <v/>
      </c>
      <c r="V71" s="276" t="str">
        <f t="shared" si="23"/>
        <v/>
      </c>
      <c r="W71" s="276" t="str">
        <f t="shared" si="23"/>
        <v/>
      </c>
      <c r="X71" s="276" t="str">
        <f t="shared" si="23"/>
        <v/>
      </c>
      <c r="Y71" s="276" t="str">
        <f t="shared" si="23"/>
        <v/>
      </c>
      <c r="Z71" s="277">
        <f t="shared" si="24"/>
        <v>0</v>
      </c>
    </row>
    <row r="72" spans="1:27" ht="18" customHeight="1" outlineLevel="1" x14ac:dyDescent="0.45">
      <c r="A72" s="576" t="str">
        <f>'B-Total Shared Costs All Ctrs'!A72</f>
        <v>Outreach/Website</v>
      </c>
      <c r="B72" s="570"/>
      <c r="C72" s="210"/>
      <c r="D72" s="276" t="str">
        <f t="shared" si="25"/>
        <v/>
      </c>
      <c r="E72" s="276" t="str">
        <f t="shared" si="23"/>
        <v/>
      </c>
      <c r="F72" s="276" t="str">
        <f t="shared" si="23"/>
        <v/>
      </c>
      <c r="G72" s="276" t="str">
        <f t="shared" si="23"/>
        <v/>
      </c>
      <c r="H72" s="276" t="str">
        <f t="shared" si="23"/>
        <v/>
      </c>
      <c r="I72" s="276" t="str">
        <f t="shared" si="23"/>
        <v/>
      </c>
      <c r="J72" s="276" t="str">
        <f t="shared" si="23"/>
        <v/>
      </c>
      <c r="K72" s="276" t="str">
        <f t="shared" si="23"/>
        <v/>
      </c>
      <c r="L72" s="276" t="str">
        <f t="shared" si="23"/>
        <v/>
      </c>
      <c r="M72" s="276" t="str">
        <f t="shared" si="23"/>
        <v/>
      </c>
      <c r="N72" s="276" t="str">
        <f t="shared" si="23"/>
        <v/>
      </c>
      <c r="O72" s="276" t="str">
        <f t="shared" si="23"/>
        <v/>
      </c>
      <c r="P72" s="276" t="str">
        <f t="shared" si="23"/>
        <v/>
      </c>
      <c r="Q72" s="276" t="str">
        <f t="shared" si="23"/>
        <v/>
      </c>
      <c r="R72" s="276" t="str">
        <f t="shared" si="23"/>
        <v/>
      </c>
      <c r="S72" s="276" t="str">
        <f t="shared" si="23"/>
        <v/>
      </c>
      <c r="T72" s="276" t="str">
        <f t="shared" si="23"/>
        <v/>
      </c>
      <c r="U72" s="276" t="str">
        <f t="shared" si="23"/>
        <v/>
      </c>
      <c r="V72" s="276" t="str">
        <f t="shared" si="23"/>
        <v/>
      </c>
      <c r="W72" s="276" t="str">
        <f t="shared" si="23"/>
        <v/>
      </c>
      <c r="X72" s="276" t="str">
        <f t="shared" si="23"/>
        <v/>
      </c>
      <c r="Y72" s="276" t="str">
        <f t="shared" si="23"/>
        <v/>
      </c>
      <c r="Z72" s="277">
        <f t="shared" si="24"/>
        <v>0</v>
      </c>
    </row>
    <row r="73" spans="1:27" ht="18" customHeight="1" outlineLevel="1" x14ac:dyDescent="0.45">
      <c r="A73" s="576" t="str">
        <f>'B-Total Shared Costs All Ctrs'!A73</f>
        <v>Professional Staff Development</v>
      </c>
      <c r="B73" s="570"/>
      <c r="C73" s="210"/>
      <c r="D73" s="276" t="str">
        <f t="shared" si="25"/>
        <v/>
      </c>
      <c r="E73" s="276" t="str">
        <f t="shared" si="23"/>
        <v/>
      </c>
      <c r="F73" s="276" t="str">
        <f t="shared" si="23"/>
        <v/>
      </c>
      <c r="G73" s="276" t="str">
        <f t="shared" si="23"/>
        <v/>
      </c>
      <c r="H73" s="276" t="str">
        <f t="shared" si="23"/>
        <v/>
      </c>
      <c r="I73" s="276" t="str">
        <f t="shared" si="23"/>
        <v/>
      </c>
      <c r="J73" s="276" t="str">
        <f t="shared" si="23"/>
        <v/>
      </c>
      <c r="K73" s="276" t="str">
        <f t="shared" si="23"/>
        <v/>
      </c>
      <c r="L73" s="276" t="str">
        <f t="shared" si="23"/>
        <v/>
      </c>
      <c r="M73" s="276" t="str">
        <f t="shared" si="23"/>
        <v/>
      </c>
      <c r="N73" s="276" t="str">
        <f t="shared" si="23"/>
        <v/>
      </c>
      <c r="O73" s="276" t="str">
        <f t="shared" si="23"/>
        <v/>
      </c>
      <c r="P73" s="276" t="str">
        <f t="shared" si="23"/>
        <v/>
      </c>
      <c r="Q73" s="276" t="str">
        <f t="shared" si="23"/>
        <v/>
      </c>
      <c r="R73" s="276" t="str">
        <f t="shared" si="23"/>
        <v/>
      </c>
      <c r="S73" s="276" t="str">
        <f t="shared" si="23"/>
        <v/>
      </c>
      <c r="T73" s="276" t="str">
        <f t="shared" si="23"/>
        <v/>
      </c>
      <c r="U73" s="276" t="str">
        <f t="shared" si="23"/>
        <v/>
      </c>
      <c r="V73" s="276" t="str">
        <f t="shared" si="23"/>
        <v/>
      </c>
      <c r="W73" s="276" t="str">
        <f t="shared" si="23"/>
        <v/>
      </c>
      <c r="X73" s="276" t="str">
        <f t="shared" si="23"/>
        <v/>
      </c>
      <c r="Y73" s="276" t="str">
        <f t="shared" si="23"/>
        <v/>
      </c>
      <c r="Z73" s="277">
        <f t="shared" si="24"/>
        <v>0</v>
      </c>
    </row>
    <row r="74" spans="1:27" ht="18" customHeight="1" outlineLevel="1" x14ac:dyDescent="0.45">
      <c r="A74" s="576" t="str">
        <f>'B-Total Shared Costs All Ctrs'!A74</f>
        <v>W - Customize  Other Allowable Shared Local System Cost</v>
      </c>
      <c r="B74" s="570"/>
      <c r="C74" s="210"/>
      <c r="D74" s="276" t="str">
        <f t="shared" si="25"/>
        <v/>
      </c>
      <c r="E74" s="276" t="str">
        <f t="shared" si="23"/>
        <v/>
      </c>
      <c r="F74" s="276" t="str">
        <f t="shared" si="23"/>
        <v/>
      </c>
      <c r="G74" s="276" t="str">
        <f t="shared" si="23"/>
        <v/>
      </c>
      <c r="H74" s="276" t="str">
        <f t="shared" si="23"/>
        <v/>
      </c>
      <c r="I74" s="276" t="str">
        <f t="shared" si="23"/>
        <v/>
      </c>
      <c r="J74" s="276" t="str">
        <f t="shared" si="23"/>
        <v/>
      </c>
      <c r="K74" s="276" t="str">
        <f t="shared" si="23"/>
        <v/>
      </c>
      <c r="L74" s="276" t="str">
        <f t="shared" si="23"/>
        <v/>
      </c>
      <c r="M74" s="276" t="str">
        <f t="shared" si="23"/>
        <v/>
      </c>
      <c r="N74" s="276" t="str">
        <f t="shared" si="23"/>
        <v/>
      </c>
      <c r="O74" s="276" t="str">
        <f t="shared" si="23"/>
        <v/>
      </c>
      <c r="P74" s="276" t="str">
        <f t="shared" si="23"/>
        <v/>
      </c>
      <c r="Q74" s="276" t="str">
        <f t="shared" si="23"/>
        <v/>
      </c>
      <c r="R74" s="276" t="str">
        <f t="shared" si="23"/>
        <v/>
      </c>
      <c r="S74" s="276" t="str">
        <f t="shared" si="23"/>
        <v/>
      </c>
      <c r="T74" s="276" t="str">
        <f t="shared" si="23"/>
        <v/>
      </c>
      <c r="U74" s="276" t="str">
        <f t="shared" si="23"/>
        <v/>
      </c>
      <c r="V74" s="276" t="str">
        <f t="shared" si="23"/>
        <v/>
      </c>
      <c r="W74" s="276" t="str">
        <f t="shared" si="23"/>
        <v/>
      </c>
      <c r="X74" s="276" t="str">
        <f t="shared" si="23"/>
        <v/>
      </c>
      <c r="Y74" s="276" t="str">
        <f t="shared" si="23"/>
        <v/>
      </c>
      <c r="Z74" s="289">
        <f t="shared" si="24"/>
        <v>0</v>
      </c>
    </row>
    <row r="75" spans="1:27" ht="18" customHeight="1" outlineLevel="1" thickBot="1" x14ac:dyDescent="0.5">
      <c r="A75" s="534" t="s">
        <v>249</v>
      </c>
      <c r="B75" s="765"/>
      <c r="C75" s="765"/>
      <c r="D75" s="276"/>
      <c r="E75" s="276"/>
      <c r="F75" s="276"/>
      <c r="G75" s="276"/>
      <c r="H75" s="276"/>
      <c r="I75" s="276"/>
      <c r="J75" s="276"/>
      <c r="K75" s="276"/>
      <c r="L75" s="276"/>
      <c r="M75" s="276"/>
      <c r="N75" s="276"/>
      <c r="O75" s="276"/>
      <c r="P75" s="276"/>
      <c r="Q75" s="276"/>
      <c r="R75" s="276"/>
      <c r="S75" s="276"/>
      <c r="T75" s="276"/>
      <c r="U75" s="276"/>
      <c r="V75" s="276"/>
      <c r="W75" s="276"/>
      <c r="X75" s="276"/>
      <c r="Y75" s="276"/>
      <c r="Z75" s="277"/>
    </row>
    <row r="76" spans="1:27" ht="36" customHeight="1" outlineLevel="1" thickBot="1" x14ac:dyDescent="0.5">
      <c r="A76" s="546" t="s">
        <v>255</v>
      </c>
      <c r="B76" s="763"/>
      <c r="C76" s="764"/>
      <c r="D76" s="276"/>
      <c r="E76" s="276"/>
      <c r="F76" s="276"/>
      <c r="G76" s="276"/>
      <c r="H76" s="276"/>
      <c r="I76" s="276"/>
      <c r="J76" s="276"/>
      <c r="K76" s="276"/>
      <c r="L76" s="276"/>
      <c r="M76" s="276"/>
      <c r="N76" s="276"/>
      <c r="O76" s="276"/>
      <c r="P76" s="276"/>
      <c r="Q76" s="276"/>
      <c r="R76" s="276"/>
      <c r="S76" s="276"/>
      <c r="T76" s="276"/>
      <c r="U76" s="276"/>
      <c r="V76" s="276"/>
      <c r="W76" s="276"/>
      <c r="X76" s="276"/>
      <c r="Y76" s="276"/>
      <c r="Z76" s="277"/>
    </row>
    <row r="77" spans="1:27" ht="51.75" customHeight="1" outlineLevel="1" x14ac:dyDescent="0.45">
      <c r="A77" s="547" t="s">
        <v>264</v>
      </c>
      <c r="B77" s="570"/>
      <c r="C77" s="210"/>
      <c r="D77" s="276" t="str">
        <f t="shared" si="25"/>
        <v/>
      </c>
      <c r="E77" s="276" t="str">
        <f t="shared" si="23"/>
        <v/>
      </c>
      <c r="F77" s="276" t="str">
        <f t="shared" si="23"/>
        <v/>
      </c>
      <c r="G77" s="276" t="str">
        <f t="shared" si="23"/>
        <v/>
      </c>
      <c r="H77" s="276" t="str">
        <f t="shared" si="23"/>
        <v/>
      </c>
      <c r="I77" s="276" t="str">
        <f t="shared" si="23"/>
        <v/>
      </c>
      <c r="J77" s="276" t="str">
        <f t="shared" si="23"/>
        <v/>
      </c>
      <c r="K77" s="276" t="str">
        <f t="shared" si="23"/>
        <v/>
      </c>
      <c r="L77" s="276" t="str">
        <f t="shared" si="23"/>
        <v/>
      </c>
      <c r="M77" s="276" t="str">
        <f t="shared" si="23"/>
        <v/>
      </c>
      <c r="N77" s="276" t="str">
        <f t="shared" si="23"/>
        <v/>
      </c>
      <c r="O77" s="276" t="str">
        <f t="shared" si="23"/>
        <v/>
      </c>
      <c r="P77" s="276" t="str">
        <f t="shared" si="23"/>
        <v/>
      </c>
      <c r="Q77" s="276" t="str">
        <f t="shared" si="23"/>
        <v/>
      </c>
      <c r="R77" s="276" t="str">
        <f t="shared" si="23"/>
        <v/>
      </c>
      <c r="S77" s="276" t="str">
        <f t="shared" si="23"/>
        <v/>
      </c>
      <c r="T77" s="276" t="str">
        <f t="shared" si="23"/>
        <v/>
      </c>
      <c r="U77" s="276" t="str">
        <f t="shared" si="23"/>
        <v/>
      </c>
      <c r="V77" s="276" t="str">
        <f t="shared" si="23"/>
        <v/>
      </c>
      <c r="W77" s="276" t="str">
        <f t="shared" si="23"/>
        <v/>
      </c>
      <c r="X77" s="276" t="str">
        <f t="shared" si="23"/>
        <v/>
      </c>
      <c r="Y77" s="276" t="str">
        <f t="shared" si="23"/>
        <v/>
      </c>
      <c r="Z77" s="289">
        <f t="shared" ref="Z77" si="26">SUM(D77:Y77)</f>
        <v>0</v>
      </c>
    </row>
    <row r="78" spans="1:27" ht="18" customHeight="1" outlineLevel="1" x14ac:dyDescent="0.45">
      <c r="A78" s="538" t="s">
        <v>247</v>
      </c>
      <c r="B78" s="570"/>
      <c r="C78" s="210"/>
      <c r="D78" s="276"/>
      <c r="E78" s="276"/>
      <c r="F78" s="276"/>
      <c r="G78" s="276"/>
      <c r="H78" s="276"/>
      <c r="I78" s="276"/>
      <c r="J78" s="276"/>
      <c r="K78" s="276"/>
      <c r="L78" s="276"/>
      <c r="M78" s="276"/>
      <c r="N78" s="276"/>
      <c r="O78" s="276"/>
      <c r="P78" s="276"/>
      <c r="Q78" s="276"/>
      <c r="R78" s="276"/>
      <c r="S78" s="276"/>
      <c r="T78" s="276"/>
      <c r="U78" s="276"/>
      <c r="V78" s="276"/>
      <c r="W78" s="276"/>
      <c r="X78" s="276"/>
      <c r="Y78" s="276"/>
      <c r="Z78" s="277"/>
    </row>
    <row r="79" spans="1:27" ht="51" customHeight="1" outlineLevel="1" x14ac:dyDescent="0.45">
      <c r="A79" s="547" t="s">
        <v>302</v>
      </c>
      <c r="B79" s="570"/>
      <c r="C79" s="210"/>
      <c r="D79" s="572"/>
      <c r="E79" s="572"/>
      <c r="F79" s="572"/>
      <c r="G79" s="572"/>
      <c r="H79" s="572"/>
      <c r="I79" s="572"/>
      <c r="J79" s="572"/>
      <c r="K79" s="572"/>
      <c r="L79" s="572"/>
      <c r="M79" s="572"/>
      <c r="N79" s="572"/>
      <c r="O79" s="572"/>
      <c r="P79" s="572"/>
      <c r="Q79" s="572"/>
      <c r="R79" s="572"/>
      <c r="S79" s="572"/>
      <c r="T79" s="572"/>
      <c r="U79" s="572"/>
      <c r="V79" s="572"/>
      <c r="W79" s="572"/>
      <c r="X79" s="572"/>
      <c r="Y79" s="572"/>
      <c r="Z79" s="277">
        <f t="shared" ref="Z79" si="27">SUM(D79:Y79)</f>
        <v>0</v>
      </c>
    </row>
    <row r="80" spans="1:27" ht="18" customHeight="1" outlineLevel="1" x14ac:dyDescent="0.45">
      <c r="A80" s="531"/>
      <c r="B80" s="570"/>
      <c r="C80" s="210"/>
      <c r="D80" s="276"/>
      <c r="E80" s="276"/>
      <c r="F80" s="276"/>
      <c r="G80" s="276"/>
      <c r="H80" s="276"/>
      <c r="I80" s="276"/>
      <c r="J80" s="276"/>
      <c r="K80" s="276"/>
      <c r="L80" s="276"/>
      <c r="M80" s="276"/>
      <c r="N80" s="276"/>
      <c r="O80" s="276"/>
      <c r="P80" s="276"/>
      <c r="Q80" s="276"/>
      <c r="R80" s="276"/>
      <c r="S80" s="276"/>
      <c r="T80" s="276"/>
      <c r="U80" s="276"/>
      <c r="V80" s="276"/>
      <c r="W80" s="276"/>
      <c r="X80" s="276"/>
      <c r="Y80" s="276"/>
      <c r="Z80" s="277"/>
    </row>
    <row r="81" spans="1:26" ht="18" customHeight="1" thickBot="1" x14ac:dyDescent="0.5">
      <c r="A81" s="163" t="s">
        <v>119</v>
      </c>
      <c r="B81" s="358">
        <f>SUM(B69:B79)</f>
        <v>0</v>
      </c>
      <c r="C81" s="490"/>
      <c r="D81" s="358">
        <f>SUM(D69:D79)</f>
        <v>0</v>
      </c>
      <c r="E81" s="358">
        <f t="shared" ref="E81:Y81" si="28">SUM(E69:E79)</f>
        <v>0</v>
      </c>
      <c r="F81" s="358">
        <f t="shared" si="28"/>
        <v>0</v>
      </c>
      <c r="G81" s="358">
        <f t="shared" si="28"/>
        <v>0</v>
      </c>
      <c r="H81" s="358">
        <f t="shared" si="28"/>
        <v>0</v>
      </c>
      <c r="I81" s="358">
        <f t="shared" si="28"/>
        <v>0</v>
      </c>
      <c r="J81" s="358">
        <f t="shared" si="28"/>
        <v>0</v>
      </c>
      <c r="K81" s="358">
        <f t="shared" si="28"/>
        <v>0</v>
      </c>
      <c r="L81" s="358">
        <f t="shared" si="28"/>
        <v>0</v>
      </c>
      <c r="M81" s="358">
        <f t="shared" si="28"/>
        <v>0</v>
      </c>
      <c r="N81" s="358">
        <f t="shared" si="28"/>
        <v>0</v>
      </c>
      <c r="O81" s="358">
        <f t="shared" si="28"/>
        <v>0</v>
      </c>
      <c r="P81" s="358">
        <f t="shared" si="28"/>
        <v>0</v>
      </c>
      <c r="Q81" s="358">
        <f t="shared" si="28"/>
        <v>0</v>
      </c>
      <c r="R81" s="358">
        <f t="shared" si="28"/>
        <v>0</v>
      </c>
      <c r="S81" s="358">
        <f t="shared" si="28"/>
        <v>0</v>
      </c>
      <c r="T81" s="358">
        <f t="shared" si="28"/>
        <v>0</v>
      </c>
      <c r="U81" s="358">
        <f t="shared" si="28"/>
        <v>0</v>
      </c>
      <c r="V81" s="358">
        <f t="shared" si="28"/>
        <v>0</v>
      </c>
      <c r="W81" s="358">
        <f t="shared" si="28"/>
        <v>0</v>
      </c>
      <c r="X81" s="358">
        <f t="shared" si="28"/>
        <v>0</v>
      </c>
      <c r="Y81" s="358">
        <f t="shared" si="28"/>
        <v>0</v>
      </c>
      <c r="Z81" s="103">
        <f t="shared" si="24"/>
        <v>0</v>
      </c>
    </row>
    <row r="82" spans="1:26" ht="18" customHeight="1" thickBot="1" x14ac:dyDescent="0.5">
      <c r="A82" s="164" t="s">
        <v>73</v>
      </c>
      <c r="B82" s="359" t="e">
        <f>B81/Z66</f>
        <v>#DIV/0!</v>
      </c>
      <c r="C82" s="490"/>
      <c r="D82" s="217"/>
      <c r="E82" s="217"/>
      <c r="F82" s="217"/>
      <c r="G82" s="217"/>
      <c r="H82" s="217"/>
      <c r="I82" s="217"/>
      <c r="J82" s="217"/>
      <c r="K82" s="217"/>
      <c r="L82" s="217"/>
      <c r="M82" s="217"/>
      <c r="N82" s="217"/>
      <c r="O82" s="217"/>
      <c r="P82" s="217"/>
      <c r="Q82" s="217"/>
      <c r="R82" s="217"/>
      <c r="S82" s="217"/>
      <c r="T82" s="217"/>
      <c r="U82" s="217"/>
      <c r="V82" s="217"/>
      <c r="W82" s="217"/>
      <c r="X82" s="217"/>
      <c r="Y82" s="217"/>
      <c r="Z82" s="224"/>
    </row>
    <row r="83" spans="1:26" ht="18" customHeight="1" x14ac:dyDescent="0.35">
      <c r="A83" s="160"/>
      <c r="B83" s="106"/>
      <c r="C83" s="515"/>
      <c r="D83" s="107"/>
      <c r="E83" s="107"/>
      <c r="F83" s="107"/>
      <c r="G83" s="107"/>
      <c r="H83" s="107"/>
      <c r="I83" s="107"/>
      <c r="J83" s="107"/>
      <c r="K83" s="107"/>
      <c r="L83" s="107"/>
      <c r="M83" s="107"/>
      <c r="N83" s="107"/>
      <c r="O83" s="107"/>
      <c r="P83" s="107"/>
      <c r="Q83" s="107"/>
      <c r="R83" s="107"/>
      <c r="S83" s="107"/>
      <c r="T83" s="107"/>
      <c r="U83" s="107"/>
      <c r="V83" s="107"/>
      <c r="W83" s="107"/>
      <c r="X83" s="107"/>
      <c r="Y83" s="107"/>
      <c r="Z83" s="108"/>
    </row>
    <row r="84" spans="1:26" ht="18" customHeight="1" x14ac:dyDescent="0.35">
      <c r="A84" s="167" t="s">
        <v>159</v>
      </c>
      <c r="B84" s="360">
        <f>SUM(D84:Y84)</f>
        <v>0</v>
      </c>
      <c r="C84" s="494"/>
      <c r="D84" s="572"/>
      <c r="E84" s="572"/>
      <c r="F84" s="572"/>
      <c r="G84" s="572"/>
      <c r="H84" s="572"/>
      <c r="I84" s="572"/>
      <c r="J84" s="572"/>
      <c r="K84" s="572"/>
      <c r="L84" s="572"/>
      <c r="M84" s="572"/>
      <c r="N84" s="572"/>
      <c r="O84" s="572"/>
      <c r="P84" s="572"/>
      <c r="Q84" s="572"/>
      <c r="R84" s="572"/>
      <c r="S84" s="572"/>
      <c r="T84" s="572"/>
      <c r="U84" s="572"/>
      <c r="V84" s="572"/>
      <c r="W84" s="572"/>
      <c r="X84" s="572"/>
      <c r="Y84" s="572"/>
      <c r="Z84" s="277">
        <f t="shared" ref="Z84:Z95" si="29">SUM(D84:Y84)</f>
        <v>0</v>
      </c>
    </row>
    <row r="85" spans="1:26" ht="18" customHeight="1" x14ac:dyDescent="0.35">
      <c r="A85" s="167" t="s">
        <v>160</v>
      </c>
      <c r="B85" s="360">
        <f>SUM(D85:Y85)</f>
        <v>0</v>
      </c>
      <c r="C85" s="494"/>
      <c r="D85" s="572"/>
      <c r="E85" s="572"/>
      <c r="F85" s="572"/>
      <c r="G85" s="572"/>
      <c r="H85" s="572"/>
      <c r="I85" s="572"/>
      <c r="J85" s="572"/>
      <c r="K85" s="572"/>
      <c r="L85" s="572"/>
      <c r="M85" s="572"/>
      <c r="N85" s="572"/>
      <c r="O85" s="572"/>
      <c r="P85" s="572"/>
      <c r="Q85" s="572"/>
      <c r="R85" s="572"/>
      <c r="S85" s="572"/>
      <c r="T85" s="572"/>
      <c r="U85" s="572"/>
      <c r="V85" s="572"/>
      <c r="W85" s="572"/>
      <c r="X85" s="572"/>
      <c r="Y85" s="572"/>
      <c r="Z85" s="277">
        <f t="shared" si="29"/>
        <v>0</v>
      </c>
    </row>
    <row r="86" spans="1:26" ht="18" customHeight="1" x14ac:dyDescent="0.35">
      <c r="A86" s="167" t="s">
        <v>161</v>
      </c>
      <c r="B86" s="360">
        <f>SUM(D86:Y86)</f>
        <v>0</v>
      </c>
      <c r="C86" s="494"/>
      <c r="D86" s="572"/>
      <c r="E86" s="572"/>
      <c r="F86" s="572"/>
      <c r="G86" s="572"/>
      <c r="H86" s="572"/>
      <c r="I86" s="572"/>
      <c r="J86" s="572"/>
      <c r="K86" s="572"/>
      <c r="L86" s="572"/>
      <c r="M86" s="572"/>
      <c r="N86" s="572"/>
      <c r="O86" s="572"/>
      <c r="P86" s="572"/>
      <c r="Q86" s="572"/>
      <c r="R86" s="572"/>
      <c r="S86" s="572"/>
      <c r="T86" s="572"/>
      <c r="U86" s="572"/>
      <c r="V86" s="572"/>
      <c r="W86" s="572"/>
      <c r="X86" s="572"/>
      <c r="Y86" s="572"/>
      <c r="Z86" s="277">
        <f t="shared" si="29"/>
        <v>0</v>
      </c>
    </row>
    <row r="87" spans="1:26" ht="18" customHeight="1" x14ac:dyDescent="0.35">
      <c r="A87" s="167"/>
      <c r="B87" s="360"/>
      <c r="C87" s="494"/>
      <c r="D87" s="572"/>
      <c r="E87" s="572"/>
      <c r="F87" s="572"/>
      <c r="G87" s="572"/>
      <c r="H87" s="572"/>
      <c r="I87" s="572"/>
      <c r="J87" s="572"/>
      <c r="K87" s="572"/>
      <c r="L87" s="572"/>
      <c r="M87" s="572"/>
      <c r="N87" s="572"/>
      <c r="O87" s="572"/>
      <c r="P87" s="572"/>
      <c r="Q87" s="572"/>
      <c r="R87" s="572"/>
      <c r="S87" s="572"/>
      <c r="T87" s="572"/>
      <c r="U87" s="572"/>
      <c r="V87" s="572"/>
      <c r="W87" s="572"/>
      <c r="X87" s="572"/>
      <c r="Y87" s="572"/>
      <c r="Z87" s="277"/>
    </row>
    <row r="88" spans="1:26" ht="18" customHeight="1" x14ac:dyDescent="0.35">
      <c r="A88" s="580" t="s">
        <v>308</v>
      </c>
      <c r="B88" s="360"/>
      <c r="C88" s="494"/>
      <c r="D88" s="572"/>
      <c r="E88" s="572"/>
      <c r="F88" s="572"/>
      <c r="G88" s="572"/>
      <c r="H88" s="572"/>
      <c r="I88" s="572"/>
      <c r="J88" s="572"/>
      <c r="K88" s="572"/>
      <c r="L88" s="572"/>
      <c r="M88" s="572"/>
      <c r="N88" s="572"/>
      <c r="O88" s="572"/>
      <c r="P88" s="572"/>
      <c r="Q88" s="572"/>
      <c r="R88" s="572"/>
      <c r="S88" s="572"/>
      <c r="T88" s="572"/>
      <c r="U88" s="572"/>
      <c r="V88" s="572"/>
      <c r="W88" s="572"/>
      <c r="X88" s="572"/>
      <c r="Y88" s="572"/>
      <c r="Z88" s="277"/>
    </row>
    <row r="89" spans="1:26" ht="17.25" customHeight="1" x14ac:dyDescent="0.35">
      <c r="A89" s="167" t="s">
        <v>349</v>
      </c>
      <c r="B89" s="360">
        <f>SUM(D89:Y89)</f>
        <v>0</v>
      </c>
      <c r="C89" s="494"/>
      <c r="D89" s="572"/>
      <c r="E89" s="572"/>
      <c r="F89" s="572"/>
      <c r="G89" s="572"/>
      <c r="H89" s="572"/>
      <c r="I89" s="572"/>
      <c r="J89" s="572"/>
      <c r="K89" s="572"/>
      <c r="L89" s="572"/>
      <c r="M89" s="572"/>
      <c r="N89" s="572"/>
      <c r="O89" s="572"/>
      <c r="P89" s="572"/>
      <c r="Q89" s="572"/>
      <c r="R89" s="572"/>
      <c r="S89" s="572"/>
      <c r="T89" s="572"/>
      <c r="U89" s="572"/>
      <c r="V89" s="572"/>
      <c r="W89" s="572"/>
      <c r="X89" s="572"/>
      <c r="Y89" s="572"/>
      <c r="Z89" s="277">
        <f t="shared" si="29"/>
        <v>0</v>
      </c>
    </row>
    <row r="90" spans="1:26" ht="17.25" customHeight="1" x14ac:dyDescent="0.35">
      <c r="A90" s="167" t="s">
        <v>350</v>
      </c>
      <c r="B90" s="360">
        <f>SUM(D90:Y90)</f>
        <v>0</v>
      </c>
      <c r="C90" s="494"/>
      <c r="D90" s="572"/>
      <c r="E90" s="572"/>
      <c r="F90" s="572"/>
      <c r="G90" s="572"/>
      <c r="H90" s="572"/>
      <c r="I90" s="572"/>
      <c r="J90" s="572"/>
      <c r="K90" s="572"/>
      <c r="L90" s="572"/>
      <c r="M90" s="572"/>
      <c r="N90" s="572"/>
      <c r="O90" s="572"/>
      <c r="P90" s="572"/>
      <c r="Q90" s="572"/>
      <c r="R90" s="572"/>
      <c r="S90" s="572"/>
      <c r="T90" s="572"/>
      <c r="U90" s="572"/>
      <c r="V90" s="572"/>
      <c r="W90" s="572"/>
      <c r="X90" s="572"/>
      <c r="Y90" s="572"/>
      <c r="Z90" s="277">
        <f t="shared" ref="Z90:Z92" si="30">SUM(D90:Y90)</f>
        <v>0</v>
      </c>
    </row>
    <row r="91" spans="1:26" ht="17.25" customHeight="1" x14ac:dyDescent="0.35">
      <c r="A91" s="167" t="s">
        <v>351</v>
      </c>
      <c r="B91" s="360">
        <f>SUM(D91:Y91)</f>
        <v>0</v>
      </c>
      <c r="C91" s="494"/>
      <c r="D91" s="572"/>
      <c r="E91" s="572"/>
      <c r="F91" s="572"/>
      <c r="G91" s="572"/>
      <c r="H91" s="572"/>
      <c r="I91" s="572"/>
      <c r="J91" s="572"/>
      <c r="K91" s="572"/>
      <c r="L91" s="572"/>
      <c r="M91" s="572"/>
      <c r="N91" s="572"/>
      <c r="O91" s="572"/>
      <c r="P91" s="572"/>
      <c r="Q91" s="572"/>
      <c r="R91" s="572"/>
      <c r="S91" s="572"/>
      <c r="T91" s="572"/>
      <c r="U91" s="572"/>
      <c r="V91" s="572"/>
      <c r="W91" s="572"/>
      <c r="X91" s="572"/>
      <c r="Y91" s="572"/>
      <c r="Z91" s="277">
        <f t="shared" si="30"/>
        <v>0</v>
      </c>
    </row>
    <row r="92" spans="1:26" ht="17.25" customHeight="1" x14ac:dyDescent="0.35">
      <c r="A92" s="167" t="s">
        <v>348</v>
      </c>
      <c r="B92" s="360">
        <f>SUBTOTAL(9,B89:B91)</f>
        <v>0</v>
      </c>
      <c r="C92" s="494"/>
      <c r="D92" s="572">
        <f>SUBTOTAL(9,D89:D91)</f>
        <v>0</v>
      </c>
      <c r="E92" s="572">
        <f t="shared" ref="E92:Y92" si="31">SUBTOTAL(9,E89:E91)</f>
        <v>0</v>
      </c>
      <c r="F92" s="572">
        <f t="shared" si="31"/>
        <v>0</v>
      </c>
      <c r="G92" s="572">
        <f t="shared" si="31"/>
        <v>0</v>
      </c>
      <c r="H92" s="572">
        <f t="shared" si="31"/>
        <v>0</v>
      </c>
      <c r="I92" s="572">
        <f t="shared" si="31"/>
        <v>0</v>
      </c>
      <c r="J92" s="572">
        <f t="shared" si="31"/>
        <v>0</v>
      </c>
      <c r="K92" s="572">
        <f t="shared" si="31"/>
        <v>0</v>
      </c>
      <c r="L92" s="572">
        <f t="shared" si="31"/>
        <v>0</v>
      </c>
      <c r="M92" s="572">
        <f t="shared" si="31"/>
        <v>0</v>
      </c>
      <c r="N92" s="572">
        <f t="shared" si="31"/>
        <v>0</v>
      </c>
      <c r="O92" s="572">
        <f t="shared" si="31"/>
        <v>0</v>
      </c>
      <c r="P92" s="572">
        <f t="shared" si="31"/>
        <v>0</v>
      </c>
      <c r="Q92" s="572">
        <f t="shared" si="31"/>
        <v>0</v>
      </c>
      <c r="R92" s="572">
        <f t="shared" si="31"/>
        <v>0</v>
      </c>
      <c r="S92" s="572">
        <f t="shared" si="31"/>
        <v>0</v>
      </c>
      <c r="T92" s="572">
        <f t="shared" si="31"/>
        <v>0</v>
      </c>
      <c r="U92" s="572">
        <f t="shared" si="31"/>
        <v>0</v>
      </c>
      <c r="V92" s="572">
        <f t="shared" si="31"/>
        <v>0</v>
      </c>
      <c r="W92" s="572">
        <f t="shared" si="31"/>
        <v>0</v>
      </c>
      <c r="X92" s="572">
        <f t="shared" si="31"/>
        <v>0</v>
      </c>
      <c r="Y92" s="572">
        <f t="shared" si="31"/>
        <v>0</v>
      </c>
      <c r="Z92" s="277">
        <f t="shared" si="30"/>
        <v>0</v>
      </c>
    </row>
    <row r="93" spans="1:26" ht="17.25" customHeight="1" x14ac:dyDescent="0.35">
      <c r="A93" s="167"/>
      <c r="B93" s="360"/>
      <c r="C93" s="494"/>
      <c r="D93" s="572"/>
      <c r="E93" s="572"/>
      <c r="F93" s="572"/>
      <c r="G93" s="572"/>
      <c r="H93" s="572"/>
      <c r="I93" s="572"/>
      <c r="J93" s="572"/>
      <c r="K93" s="572"/>
      <c r="L93" s="572"/>
      <c r="M93" s="572"/>
      <c r="N93" s="572"/>
      <c r="O93" s="572"/>
      <c r="P93" s="572"/>
      <c r="Q93" s="572"/>
      <c r="R93" s="572"/>
      <c r="S93" s="572"/>
      <c r="T93" s="572"/>
      <c r="U93" s="572"/>
      <c r="V93" s="572"/>
      <c r="W93" s="572"/>
      <c r="X93" s="572"/>
      <c r="Y93" s="572"/>
      <c r="Z93" s="277"/>
    </row>
    <row r="94" spans="1:26" ht="17.25" customHeight="1" x14ac:dyDescent="0.35">
      <c r="A94" s="412" t="s">
        <v>162</v>
      </c>
      <c r="B94" s="413">
        <f>SUM(D94:Y94)</f>
        <v>0</v>
      </c>
      <c r="C94" s="494"/>
      <c r="D94" s="573"/>
      <c r="E94" s="573"/>
      <c r="F94" s="573"/>
      <c r="G94" s="573"/>
      <c r="H94" s="573"/>
      <c r="I94" s="573"/>
      <c r="J94" s="573"/>
      <c r="K94" s="573"/>
      <c r="L94" s="573"/>
      <c r="M94" s="573"/>
      <c r="N94" s="573"/>
      <c r="O94" s="573"/>
      <c r="P94" s="573"/>
      <c r="Q94" s="573"/>
      <c r="R94" s="573"/>
      <c r="S94" s="573"/>
      <c r="T94" s="573"/>
      <c r="U94" s="573"/>
      <c r="V94" s="573"/>
      <c r="W94" s="573"/>
      <c r="X94" s="573"/>
      <c r="Y94" s="573"/>
      <c r="Z94" s="289">
        <f t="shared" si="29"/>
        <v>0</v>
      </c>
    </row>
    <row r="95" spans="1:26" ht="15.75" customHeight="1" x14ac:dyDescent="0.35">
      <c r="A95" s="417" t="s">
        <v>237</v>
      </c>
      <c r="B95" s="418">
        <f>SUBTOTAL(9,B84:B94)</f>
        <v>0</v>
      </c>
      <c r="C95" s="494"/>
      <c r="D95" s="418">
        <f>SUBTOTAL(9,D84:D94)</f>
        <v>0</v>
      </c>
      <c r="E95" s="418">
        <f>SUBTOTAL(9,E84:E94)</f>
        <v>0</v>
      </c>
      <c r="F95" s="418">
        <f t="shared" ref="F95:Y95" si="32">SUBTOTAL(9,F84:F94)</f>
        <v>0</v>
      </c>
      <c r="G95" s="418">
        <f t="shared" si="32"/>
        <v>0</v>
      </c>
      <c r="H95" s="418">
        <f t="shared" si="32"/>
        <v>0</v>
      </c>
      <c r="I95" s="418">
        <f t="shared" si="32"/>
        <v>0</v>
      </c>
      <c r="J95" s="418">
        <f t="shared" si="32"/>
        <v>0</v>
      </c>
      <c r="K95" s="418">
        <f t="shared" si="32"/>
        <v>0</v>
      </c>
      <c r="L95" s="418">
        <f t="shared" si="32"/>
        <v>0</v>
      </c>
      <c r="M95" s="418">
        <f t="shared" si="32"/>
        <v>0</v>
      </c>
      <c r="N95" s="418">
        <f t="shared" si="32"/>
        <v>0</v>
      </c>
      <c r="O95" s="418">
        <f t="shared" si="32"/>
        <v>0</v>
      </c>
      <c r="P95" s="418">
        <f t="shared" si="32"/>
        <v>0</v>
      </c>
      <c r="Q95" s="418">
        <f t="shared" si="32"/>
        <v>0</v>
      </c>
      <c r="R95" s="418">
        <f t="shared" si="32"/>
        <v>0</v>
      </c>
      <c r="S95" s="418">
        <f t="shared" si="32"/>
        <v>0</v>
      </c>
      <c r="T95" s="418">
        <f t="shared" si="32"/>
        <v>0</v>
      </c>
      <c r="U95" s="418">
        <f t="shared" si="32"/>
        <v>0</v>
      </c>
      <c r="V95" s="418">
        <f t="shared" si="32"/>
        <v>0</v>
      </c>
      <c r="W95" s="418">
        <f t="shared" si="32"/>
        <v>0</v>
      </c>
      <c r="X95" s="418">
        <f t="shared" si="32"/>
        <v>0</v>
      </c>
      <c r="Y95" s="418">
        <f t="shared" si="32"/>
        <v>0</v>
      </c>
      <c r="Z95" s="420">
        <f t="shared" si="29"/>
        <v>0</v>
      </c>
    </row>
    <row r="96" spans="1:26" s="251" customFormat="1" ht="18" customHeight="1" thickBot="1" x14ac:dyDescent="0.4">
      <c r="A96" s="257" t="s">
        <v>29</v>
      </c>
      <c r="B96" s="361">
        <f>B81-B95</f>
        <v>0</v>
      </c>
      <c r="C96" s="516"/>
      <c r="D96" s="361">
        <f t="shared" ref="D96:Y96" si="33">D81-D95</f>
        <v>0</v>
      </c>
      <c r="E96" s="361">
        <f t="shared" si="33"/>
        <v>0</v>
      </c>
      <c r="F96" s="361">
        <f t="shared" si="33"/>
        <v>0</v>
      </c>
      <c r="G96" s="361">
        <f t="shared" si="33"/>
        <v>0</v>
      </c>
      <c r="H96" s="361">
        <f t="shared" si="33"/>
        <v>0</v>
      </c>
      <c r="I96" s="361">
        <f t="shared" si="33"/>
        <v>0</v>
      </c>
      <c r="J96" s="361">
        <f t="shared" si="33"/>
        <v>0</v>
      </c>
      <c r="K96" s="361">
        <f t="shared" si="33"/>
        <v>0</v>
      </c>
      <c r="L96" s="361">
        <f t="shared" si="33"/>
        <v>0</v>
      </c>
      <c r="M96" s="361">
        <f t="shared" si="33"/>
        <v>0</v>
      </c>
      <c r="N96" s="361">
        <f t="shared" si="33"/>
        <v>0</v>
      </c>
      <c r="O96" s="361">
        <f t="shared" si="33"/>
        <v>0</v>
      </c>
      <c r="P96" s="361">
        <f t="shared" si="33"/>
        <v>0</v>
      </c>
      <c r="Q96" s="361">
        <f t="shared" si="33"/>
        <v>0</v>
      </c>
      <c r="R96" s="361">
        <f t="shared" si="33"/>
        <v>0</v>
      </c>
      <c r="S96" s="361">
        <f t="shared" si="33"/>
        <v>0</v>
      </c>
      <c r="T96" s="361">
        <f t="shared" si="33"/>
        <v>0</v>
      </c>
      <c r="U96" s="361">
        <f t="shared" si="33"/>
        <v>0</v>
      </c>
      <c r="V96" s="361">
        <f t="shared" si="33"/>
        <v>0</v>
      </c>
      <c r="W96" s="361">
        <f t="shared" si="33"/>
        <v>0</v>
      </c>
      <c r="X96" s="361">
        <f t="shared" si="33"/>
        <v>0</v>
      </c>
      <c r="Y96" s="361">
        <f t="shared" si="33"/>
        <v>0</v>
      </c>
      <c r="Z96" s="103">
        <f t="shared" ref="Z96" si="34">SUM(D96:Y96)</f>
        <v>0</v>
      </c>
    </row>
    <row r="97" spans="1:27" ht="13.5" customHeight="1" thickBot="1" x14ac:dyDescent="0.4">
      <c r="A97" s="400"/>
      <c r="B97" s="227"/>
      <c r="C97" s="517"/>
      <c r="D97" s="227"/>
      <c r="E97" s="227"/>
      <c r="F97" s="227"/>
      <c r="G97" s="228"/>
      <c r="H97" s="227"/>
      <c r="I97" s="227"/>
      <c r="J97" s="227"/>
      <c r="K97" s="227"/>
      <c r="L97" s="227"/>
      <c r="M97" s="227"/>
      <c r="N97" s="228"/>
      <c r="O97" s="227"/>
      <c r="P97" s="227"/>
      <c r="Q97" s="227"/>
      <c r="R97" s="227"/>
      <c r="S97" s="227"/>
      <c r="T97" s="227"/>
      <c r="U97" s="227"/>
      <c r="V97" s="227"/>
      <c r="W97" s="227"/>
      <c r="X97" s="227"/>
      <c r="Y97" s="227"/>
      <c r="Z97" s="229"/>
    </row>
    <row r="98" spans="1:27" ht="19" thickBot="1" x14ac:dyDescent="0.4">
      <c r="A98" s="428" t="s">
        <v>240</v>
      </c>
      <c r="B98" s="426"/>
      <c r="C98" s="518"/>
      <c r="D98" s="230"/>
      <c r="E98" s="230"/>
      <c r="F98" s="230"/>
      <c r="G98" s="230"/>
      <c r="H98" s="230"/>
      <c r="I98" s="230"/>
      <c r="J98" s="230"/>
      <c r="K98" s="230"/>
      <c r="L98" s="230"/>
      <c r="M98" s="230"/>
      <c r="N98" s="230"/>
      <c r="O98" s="230"/>
      <c r="P98" s="230"/>
      <c r="Q98" s="230"/>
      <c r="R98" s="230"/>
      <c r="S98" s="230"/>
      <c r="T98" s="230"/>
      <c r="U98" s="230"/>
      <c r="V98" s="230"/>
      <c r="W98" s="230"/>
      <c r="X98" s="230"/>
      <c r="Y98" s="230"/>
      <c r="Z98" s="232"/>
    </row>
    <row r="99" spans="1:27" ht="18" customHeight="1" thickBot="1" x14ac:dyDescent="0.5">
      <c r="A99" s="176" t="s">
        <v>239</v>
      </c>
      <c r="B99" s="290">
        <f>B54+B81</f>
        <v>0</v>
      </c>
      <c r="C99" s="507"/>
      <c r="D99" s="326">
        <f t="shared" ref="D99:Y99" si="35">D54+D81</f>
        <v>0</v>
      </c>
      <c r="E99" s="326">
        <f t="shared" si="35"/>
        <v>0</v>
      </c>
      <c r="F99" s="326">
        <f t="shared" si="35"/>
        <v>0</v>
      </c>
      <c r="G99" s="326">
        <f t="shared" si="35"/>
        <v>0</v>
      </c>
      <c r="H99" s="326">
        <f t="shared" si="35"/>
        <v>0</v>
      </c>
      <c r="I99" s="326">
        <f t="shared" si="35"/>
        <v>0</v>
      </c>
      <c r="J99" s="326">
        <f t="shared" si="35"/>
        <v>0</v>
      </c>
      <c r="K99" s="326">
        <f t="shared" si="35"/>
        <v>0</v>
      </c>
      <c r="L99" s="326">
        <f t="shared" si="35"/>
        <v>0</v>
      </c>
      <c r="M99" s="326">
        <f t="shared" si="35"/>
        <v>0</v>
      </c>
      <c r="N99" s="326">
        <f t="shared" si="35"/>
        <v>0</v>
      </c>
      <c r="O99" s="326">
        <f t="shared" si="35"/>
        <v>0</v>
      </c>
      <c r="P99" s="326">
        <f t="shared" si="35"/>
        <v>0</v>
      </c>
      <c r="Q99" s="326">
        <f t="shared" si="35"/>
        <v>0</v>
      </c>
      <c r="R99" s="326">
        <f t="shared" si="35"/>
        <v>0</v>
      </c>
      <c r="S99" s="326">
        <f t="shared" si="35"/>
        <v>0</v>
      </c>
      <c r="T99" s="326">
        <f t="shared" si="35"/>
        <v>0</v>
      </c>
      <c r="U99" s="326">
        <f t="shared" si="35"/>
        <v>0</v>
      </c>
      <c r="V99" s="326">
        <f t="shared" si="35"/>
        <v>0</v>
      </c>
      <c r="W99" s="326">
        <f t="shared" si="35"/>
        <v>0</v>
      </c>
      <c r="X99" s="326">
        <f t="shared" si="35"/>
        <v>0</v>
      </c>
      <c r="Y99" s="326">
        <f t="shared" si="35"/>
        <v>0</v>
      </c>
      <c r="Z99" s="327">
        <f>SUM(D99:Y99)</f>
        <v>0</v>
      </c>
    </row>
    <row r="100" spans="1:27" ht="18" customHeight="1" x14ac:dyDescent="0.45">
      <c r="A100" s="161" t="s">
        <v>30</v>
      </c>
      <c r="B100" s="328">
        <f>B57+B84</f>
        <v>0</v>
      </c>
      <c r="C100" s="507"/>
      <c r="D100" s="349">
        <f t="shared" ref="D100:Y100" si="36">D57+D84</f>
        <v>0</v>
      </c>
      <c r="E100" s="349">
        <f t="shared" si="36"/>
        <v>0</v>
      </c>
      <c r="F100" s="349">
        <f t="shared" si="36"/>
        <v>0</v>
      </c>
      <c r="G100" s="349">
        <f t="shared" si="36"/>
        <v>0</v>
      </c>
      <c r="H100" s="349">
        <f t="shared" si="36"/>
        <v>0</v>
      </c>
      <c r="I100" s="349">
        <f t="shared" si="36"/>
        <v>0</v>
      </c>
      <c r="J100" s="349">
        <f t="shared" si="36"/>
        <v>0</v>
      </c>
      <c r="K100" s="349">
        <f t="shared" si="36"/>
        <v>0</v>
      </c>
      <c r="L100" s="349">
        <f t="shared" si="36"/>
        <v>0</v>
      </c>
      <c r="M100" s="349">
        <f t="shared" si="36"/>
        <v>0</v>
      </c>
      <c r="N100" s="349">
        <f t="shared" si="36"/>
        <v>0</v>
      </c>
      <c r="O100" s="349">
        <f t="shared" si="36"/>
        <v>0</v>
      </c>
      <c r="P100" s="349">
        <f t="shared" si="36"/>
        <v>0</v>
      </c>
      <c r="Q100" s="349">
        <f t="shared" si="36"/>
        <v>0</v>
      </c>
      <c r="R100" s="349">
        <f t="shared" si="36"/>
        <v>0</v>
      </c>
      <c r="S100" s="349">
        <f t="shared" si="36"/>
        <v>0</v>
      </c>
      <c r="T100" s="349">
        <f t="shared" si="36"/>
        <v>0</v>
      </c>
      <c r="U100" s="349">
        <f t="shared" si="36"/>
        <v>0</v>
      </c>
      <c r="V100" s="349">
        <f t="shared" si="36"/>
        <v>0</v>
      </c>
      <c r="W100" s="349">
        <f t="shared" si="36"/>
        <v>0</v>
      </c>
      <c r="X100" s="349">
        <f t="shared" si="36"/>
        <v>0</v>
      </c>
      <c r="Y100" s="349">
        <f t="shared" si="36"/>
        <v>0</v>
      </c>
      <c r="Z100" s="84">
        <f>SUM(D100:Y100)</f>
        <v>0</v>
      </c>
    </row>
    <row r="101" spans="1:27" ht="18" customHeight="1" x14ac:dyDescent="0.45">
      <c r="A101" s="161" t="s">
        <v>113</v>
      </c>
      <c r="B101" s="328">
        <f>B58+B85</f>
        <v>0</v>
      </c>
      <c r="C101" s="507"/>
      <c r="D101" s="349">
        <f t="shared" ref="D101:Y101" si="37">D58+D85</f>
        <v>0</v>
      </c>
      <c r="E101" s="349">
        <f t="shared" si="37"/>
        <v>0</v>
      </c>
      <c r="F101" s="349">
        <f t="shared" si="37"/>
        <v>0</v>
      </c>
      <c r="G101" s="349">
        <f t="shared" si="37"/>
        <v>0</v>
      </c>
      <c r="H101" s="349">
        <f t="shared" si="37"/>
        <v>0</v>
      </c>
      <c r="I101" s="349">
        <f t="shared" si="37"/>
        <v>0</v>
      </c>
      <c r="J101" s="349">
        <f t="shared" si="37"/>
        <v>0</v>
      </c>
      <c r="K101" s="349">
        <f t="shared" si="37"/>
        <v>0</v>
      </c>
      <c r="L101" s="349">
        <f t="shared" si="37"/>
        <v>0</v>
      </c>
      <c r="M101" s="349">
        <f t="shared" si="37"/>
        <v>0</v>
      </c>
      <c r="N101" s="349">
        <f t="shared" si="37"/>
        <v>0</v>
      </c>
      <c r="O101" s="349">
        <f t="shared" si="37"/>
        <v>0</v>
      </c>
      <c r="P101" s="349">
        <f t="shared" si="37"/>
        <v>0</v>
      </c>
      <c r="Q101" s="349">
        <f t="shared" si="37"/>
        <v>0</v>
      </c>
      <c r="R101" s="349">
        <f t="shared" si="37"/>
        <v>0</v>
      </c>
      <c r="S101" s="349">
        <f t="shared" si="37"/>
        <v>0</v>
      </c>
      <c r="T101" s="349">
        <f t="shared" si="37"/>
        <v>0</v>
      </c>
      <c r="U101" s="349">
        <f t="shared" si="37"/>
        <v>0</v>
      </c>
      <c r="V101" s="349">
        <f t="shared" si="37"/>
        <v>0</v>
      </c>
      <c r="W101" s="349">
        <f t="shared" si="37"/>
        <v>0</v>
      </c>
      <c r="X101" s="349">
        <f t="shared" si="37"/>
        <v>0</v>
      </c>
      <c r="Y101" s="349">
        <f t="shared" si="37"/>
        <v>0</v>
      </c>
      <c r="Z101" s="84">
        <f>SUM(D101:Y101)</f>
        <v>0</v>
      </c>
    </row>
    <row r="102" spans="1:27" ht="18" customHeight="1" x14ac:dyDescent="0.45">
      <c r="A102" s="161" t="s">
        <v>117</v>
      </c>
      <c r="B102" s="328">
        <f>B86</f>
        <v>0</v>
      </c>
      <c r="C102" s="507"/>
      <c r="D102" s="349">
        <f t="shared" ref="D102:Y102" si="38">D86</f>
        <v>0</v>
      </c>
      <c r="E102" s="349">
        <f t="shared" si="38"/>
        <v>0</v>
      </c>
      <c r="F102" s="349">
        <f t="shared" si="38"/>
        <v>0</v>
      </c>
      <c r="G102" s="349">
        <f t="shared" si="38"/>
        <v>0</v>
      </c>
      <c r="H102" s="349">
        <f t="shared" si="38"/>
        <v>0</v>
      </c>
      <c r="I102" s="349">
        <f t="shared" si="38"/>
        <v>0</v>
      </c>
      <c r="J102" s="349">
        <f t="shared" si="38"/>
        <v>0</v>
      </c>
      <c r="K102" s="349">
        <f t="shared" si="38"/>
        <v>0</v>
      </c>
      <c r="L102" s="349">
        <f t="shared" si="38"/>
        <v>0</v>
      </c>
      <c r="M102" s="349">
        <f t="shared" si="38"/>
        <v>0</v>
      </c>
      <c r="N102" s="349">
        <f t="shared" si="38"/>
        <v>0</v>
      </c>
      <c r="O102" s="349">
        <f t="shared" si="38"/>
        <v>0</v>
      </c>
      <c r="P102" s="349">
        <f t="shared" si="38"/>
        <v>0</v>
      </c>
      <c r="Q102" s="349">
        <f t="shared" si="38"/>
        <v>0</v>
      </c>
      <c r="R102" s="349">
        <f t="shared" si="38"/>
        <v>0</v>
      </c>
      <c r="S102" s="349">
        <f t="shared" si="38"/>
        <v>0</v>
      </c>
      <c r="T102" s="349">
        <f t="shared" si="38"/>
        <v>0</v>
      </c>
      <c r="U102" s="349">
        <f t="shared" si="38"/>
        <v>0</v>
      </c>
      <c r="V102" s="349">
        <f t="shared" si="38"/>
        <v>0</v>
      </c>
      <c r="W102" s="349">
        <f t="shared" si="38"/>
        <v>0</v>
      </c>
      <c r="X102" s="349">
        <f t="shared" si="38"/>
        <v>0</v>
      </c>
      <c r="Y102" s="349">
        <f t="shared" si="38"/>
        <v>0</v>
      </c>
      <c r="Z102" s="84">
        <f>SUM(D102:Y102)</f>
        <v>0</v>
      </c>
    </row>
    <row r="103" spans="1:27" ht="32.25" customHeight="1" x14ac:dyDescent="0.45">
      <c r="A103" s="161" t="s">
        <v>300</v>
      </c>
      <c r="B103" s="328">
        <f>B92</f>
        <v>0</v>
      </c>
      <c r="C103" s="507"/>
      <c r="D103" s="349"/>
      <c r="E103" s="349"/>
      <c r="F103" s="349"/>
      <c r="G103" s="349"/>
      <c r="H103" s="349"/>
      <c r="I103" s="349"/>
      <c r="J103" s="349"/>
      <c r="K103" s="349"/>
      <c r="L103" s="349"/>
      <c r="M103" s="349"/>
      <c r="N103" s="349"/>
      <c r="O103" s="349"/>
      <c r="P103" s="349"/>
      <c r="Q103" s="349"/>
      <c r="R103" s="349"/>
      <c r="S103" s="349"/>
      <c r="T103" s="349"/>
      <c r="U103" s="349"/>
      <c r="V103" s="349"/>
      <c r="W103" s="349"/>
      <c r="X103" s="349"/>
      <c r="Y103" s="349"/>
      <c r="Z103" s="84"/>
    </row>
    <row r="104" spans="1:27" ht="18" customHeight="1" x14ac:dyDescent="0.45">
      <c r="A104" s="169" t="s">
        <v>111</v>
      </c>
      <c r="B104" s="328">
        <f>B59+B94</f>
        <v>0</v>
      </c>
      <c r="C104" s="507"/>
      <c r="D104" s="349">
        <f t="shared" ref="D104:Y104" si="39">D59+D94</f>
        <v>0</v>
      </c>
      <c r="E104" s="349">
        <f t="shared" si="39"/>
        <v>0</v>
      </c>
      <c r="F104" s="349">
        <f t="shared" si="39"/>
        <v>0</v>
      </c>
      <c r="G104" s="349">
        <f t="shared" si="39"/>
        <v>0</v>
      </c>
      <c r="H104" s="349">
        <f t="shared" si="39"/>
        <v>0</v>
      </c>
      <c r="I104" s="349">
        <f t="shared" si="39"/>
        <v>0</v>
      </c>
      <c r="J104" s="349">
        <f t="shared" si="39"/>
        <v>0</v>
      </c>
      <c r="K104" s="349">
        <f t="shared" si="39"/>
        <v>0</v>
      </c>
      <c r="L104" s="349">
        <f t="shared" si="39"/>
        <v>0</v>
      </c>
      <c r="M104" s="349">
        <f t="shared" si="39"/>
        <v>0</v>
      </c>
      <c r="N104" s="349">
        <f t="shared" si="39"/>
        <v>0</v>
      </c>
      <c r="O104" s="349">
        <f t="shared" si="39"/>
        <v>0</v>
      </c>
      <c r="P104" s="349">
        <f t="shared" si="39"/>
        <v>0</v>
      </c>
      <c r="Q104" s="349">
        <f t="shared" si="39"/>
        <v>0</v>
      </c>
      <c r="R104" s="349">
        <f t="shared" si="39"/>
        <v>0</v>
      </c>
      <c r="S104" s="349">
        <f t="shared" si="39"/>
        <v>0</v>
      </c>
      <c r="T104" s="349">
        <f t="shared" si="39"/>
        <v>0</v>
      </c>
      <c r="U104" s="349">
        <f t="shared" si="39"/>
        <v>0</v>
      </c>
      <c r="V104" s="349">
        <f t="shared" si="39"/>
        <v>0</v>
      </c>
      <c r="W104" s="349">
        <f t="shared" si="39"/>
        <v>0</v>
      </c>
      <c r="X104" s="349">
        <f t="shared" si="39"/>
        <v>0</v>
      </c>
      <c r="Y104" s="349">
        <f t="shared" si="39"/>
        <v>0</v>
      </c>
      <c r="Z104" s="117">
        <f>SUM(D104:Y104)</f>
        <v>0</v>
      </c>
    </row>
    <row r="105" spans="1:27" ht="18" customHeight="1" thickBot="1" x14ac:dyDescent="0.5">
      <c r="A105" s="195" t="s">
        <v>205</v>
      </c>
      <c r="B105" s="329">
        <f>SUM(B100:B104)</f>
        <v>0</v>
      </c>
      <c r="C105" s="507"/>
      <c r="D105" s="330">
        <f t="shared" ref="D105:Z105" si="40">SUM(D100:D104)</f>
        <v>0</v>
      </c>
      <c r="E105" s="330">
        <f t="shared" si="40"/>
        <v>0</v>
      </c>
      <c r="F105" s="330">
        <f t="shared" si="40"/>
        <v>0</v>
      </c>
      <c r="G105" s="330">
        <f t="shared" si="40"/>
        <v>0</v>
      </c>
      <c r="H105" s="330">
        <f t="shared" si="40"/>
        <v>0</v>
      </c>
      <c r="I105" s="330">
        <f t="shared" si="40"/>
        <v>0</v>
      </c>
      <c r="J105" s="330">
        <f t="shared" si="40"/>
        <v>0</v>
      </c>
      <c r="K105" s="330">
        <f t="shared" si="40"/>
        <v>0</v>
      </c>
      <c r="L105" s="330">
        <f t="shared" si="40"/>
        <v>0</v>
      </c>
      <c r="M105" s="330">
        <f t="shared" si="40"/>
        <v>0</v>
      </c>
      <c r="N105" s="330">
        <f t="shared" si="40"/>
        <v>0</v>
      </c>
      <c r="O105" s="330">
        <f t="shared" si="40"/>
        <v>0</v>
      </c>
      <c r="P105" s="330">
        <f t="shared" si="40"/>
        <v>0</v>
      </c>
      <c r="Q105" s="330">
        <f t="shared" si="40"/>
        <v>0</v>
      </c>
      <c r="R105" s="330">
        <f t="shared" si="40"/>
        <v>0</v>
      </c>
      <c r="S105" s="330">
        <f t="shared" si="40"/>
        <v>0</v>
      </c>
      <c r="T105" s="330">
        <f t="shared" si="40"/>
        <v>0</v>
      </c>
      <c r="U105" s="330">
        <f t="shared" si="40"/>
        <v>0</v>
      </c>
      <c r="V105" s="330">
        <f t="shared" si="40"/>
        <v>0</v>
      </c>
      <c r="W105" s="330">
        <f t="shared" si="40"/>
        <v>0</v>
      </c>
      <c r="X105" s="330">
        <f t="shared" si="40"/>
        <v>0</v>
      </c>
      <c r="Y105" s="330">
        <f t="shared" si="40"/>
        <v>0</v>
      </c>
      <c r="Z105" s="331">
        <f t="shared" si="40"/>
        <v>0</v>
      </c>
    </row>
    <row r="106" spans="1:27" s="246" customFormat="1" ht="19" thickBot="1" x14ac:dyDescent="0.5">
      <c r="A106" s="243" t="s">
        <v>29</v>
      </c>
      <c r="B106" s="290">
        <f>B99-B105</f>
        <v>0</v>
      </c>
      <c r="C106" s="519"/>
      <c r="D106" s="332">
        <f t="shared" ref="D106:Z106" si="41">D99-D105</f>
        <v>0</v>
      </c>
      <c r="E106" s="332">
        <f t="shared" si="41"/>
        <v>0</v>
      </c>
      <c r="F106" s="332">
        <f t="shared" si="41"/>
        <v>0</v>
      </c>
      <c r="G106" s="332">
        <f t="shared" si="41"/>
        <v>0</v>
      </c>
      <c r="H106" s="332">
        <f t="shared" si="41"/>
        <v>0</v>
      </c>
      <c r="I106" s="332">
        <f t="shared" si="41"/>
        <v>0</v>
      </c>
      <c r="J106" s="332">
        <f t="shared" si="41"/>
        <v>0</v>
      </c>
      <c r="K106" s="332">
        <f t="shared" si="41"/>
        <v>0</v>
      </c>
      <c r="L106" s="332">
        <f t="shared" si="41"/>
        <v>0</v>
      </c>
      <c r="M106" s="332">
        <f t="shared" si="41"/>
        <v>0</v>
      </c>
      <c r="N106" s="332">
        <f t="shared" si="41"/>
        <v>0</v>
      </c>
      <c r="O106" s="332">
        <f t="shared" si="41"/>
        <v>0</v>
      </c>
      <c r="P106" s="332">
        <f t="shared" si="41"/>
        <v>0</v>
      </c>
      <c r="Q106" s="332">
        <f t="shared" si="41"/>
        <v>0</v>
      </c>
      <c r="R106" s="332">
        <f t="shared" si="41"/>
        <v>0</v>
      </c>
      <c r="S106" s="332">
        <f t="shared" si="41"/>
        <v>0</v>
      </c>
      <c r="T106" s="332">
        <f t="shared" si="41"/>
        <v>0</v>
      </c>
      <c r="U106" s="332">
        <f t="shared" si="41"/>
        <v>0</v>
      </c>
      <c r="V106" s="332">
        <f t="shared" si="41"/>
        <v>0</v>
      </c>
      <c r="W106" s="332">
        <f t="shared" si="41"/>
        <v>0</v>
      </c>
      <c r="X106" s="332">
        <f t="shared" si="41"/>
        <v>0</v>
      </c>
      <c r="Y106" s="332">
        <f t="shared" si="41"/>
        <v>0</v>
      </c>
      <c r="Z106" s="333">
        <f t="shared" si="41"/>
        <v>0</v>
      </c>
      <c r="AA106" s="246">
        <f>B106-Z106</f>
        <v>0</v>
      </c>
    </row>
    <row r="107" spans="1:27" x14ac:dyDescent="0.35">
      <c r="A107" s="170"/>
      <c r="C107" s="506"/>
      <c r="Z107" s="122"/>
    </row>
    <row r="108" spans="1:27" ht="18" customHeight="1" x14ac:dyDescent="0.35">
      <c r="A108" s="172" t="s">
        <v>195</v>
      </c>
      <c r="C108" s="506"/>
    </row>
    <row r="109" spans="1:27" x14ac:dyDescent="0.35">
      <c r="A109" s="690"/>
      <c r="B109" s="690"/>
      <c r="C109" s="690"/>
      <c r="D109" s="690"/>
      <c r="E109" s="690"/>
      <c r="F109" s="690"/>
      <c r="G109" s="690"/>
      <c r="H109" s="690"/>
      <c r="I109" s="690"/>
      <c r="J109" s="690"/>
      <c r="K109" s="690"/>
      <c r="L109" s="690"/>
      <c r="M109" s="690"/>
      <c r="N109" s="690"/>
      <c r="O109" s="690"/>
      <c r="P109" s="690"/>
      <c r="Q109" s="690"/>
      <c r="R109" s="690"/>
      <c r="S109" s="690"/>
      <c r="T109" s="690"/>
      <c r="U109" s="690"/>
      <c r="V109" s="690"/>
      <c r="W109" s="690"/>
      <c r="X109" s="690"/>
      <c r="Y109" s="690"/>
      <c r="Z109" s="690"/>
    </row>
    <row r="110" spans="1:27" x14ac:dyDescent="0.35">
      <c r="A110" s="690"/>
      <c r="B110" s="690"/>
      <c r="C110" s="690"/>
      <c r="D110" s="690"/>
      <c r="E110" s="690"/>
      <c r="F110" s="690"/>
      <c r="G110" s="690"/>
      <c r="H110" s="690"/>
      <c r="I110" s="690"/>
      <c r="J110" s="690"/>
      <c r="K110" s="690"/>
      <c r="L110" s="690"/>
      <c r="M110" s="690"/>
      <c r="N110" s="690"/>
      <c r="O110" s="690"/>
      <c r="P110" s="690"/>
      <c r="Q110" s="690"/>
      <c r="R110" s="690"/>
      <c r="S110" s="690"/>
      <c r="T110" s="690"/>
      <c r="U110" s="690"/>
      <c r="V110" s="690"/>
      <c r="W110" s="690"/>
      <c r="X110" s="690"/>
      <c r="Y110" s="690"/>
      <c r="Z110" s="690"/>
    </row>
    <row r="111" spans="1:27" x14ac:dyDescent="0.35">
      <c r="A111" s="690"/>
      <c r="B111" s="690"/>
      <c r="C111" s="690"/>
      <c r="D111" s="690"/>
      <c r="E111" s="690"/>
      <c r="F111" s="690"/>
      <c r="G111" s="690"/>
      <c r="H111" s="690"/>
      <c r="I111" s="690"/>
      <c r="J111" s="690"/>
      <c r="K111" s="690"/>
      <c r="L111" s="690"/>
      <c r="M111" s="690"/>
      <c r="N111" s="690"/>
      <c r="O111" s="690"/>
      <c r="P111" s="690"/>
      <c r="Q111" s="690"/>
      <c r="R111" s="690"/>
      <c r="S111" s="690"/>
      <c r="T111" s="690"/>
      <c r="U111" s="690"/>
      <c r="V111" s="690"/>
      <c r="W111" s="690"/>
      <c r="X111" s="690"/>
      <c r="Y111" s="690"/>
      <c r="Z111" s="690"/>
    </row>
    <row r="112" spans="1:27" x14ac:dyDescent="0.35">
      <c r="A112" s="690"/>
      <c r="B112" s="690"/>
      <c r="C112" s="690"/>
      <c r="D112" s="690"/>
      <c r="E112" s="690"/>
      <c r="F112" s="690"/>
      <c r="G112" s="690"/>
      <c r="H112" s="690"/>
      <c r="I112" s="690"/>
      <c r="J112" s="690"/>
      <c r="K112" s="690"/>
      <c r="L112" s="690"/>
      <c r="M112" s="690"/>
      <c r="N112" s="690"/>
      <c r="O112" s="690"/>
      <c r="P112" s="690"/>
      <c r="Q112" s="690"/>
      <c r="R112" s="690"/>
      <c r="S112" s="690"/>
      <c r="T112" s="690"/>
      <c r="U112" s="690"/>
      <c r="V112" s="690"/>
      <c r="W112" s="690"/>
      <c r="X112" s="690"/>
      <c r="Y112" s="690"/>
      <c r="Z112" s="690"/>
    </row>
    <row r="113" spans="1:27" x14ac:dyDescent="0.35">
      <c r="A113" s="690"/>
      <c r="B113" s="690"/>
      <c r="C113" s="690"/>
      <c r="D113" s="690"/>
      <c r="E113" s="690"/>
      <c r="F113" s="690"/>
      <c r="G113" s="690"/>
      <c r="H113" s="690"/>
      <c r="I113" s="690"/>
      <c r="J113" s="690"/>
      <c r="K113" s="690"/>
      <c r="L113" s="690"/>
      <c r="M113" s="690"/>
      <c r="N113" s="690"/>
      <c r="O113" s="690"/>
      <c r="P113" s="690"/>
      <c r="Q113" s="690"/>
      <c r="R113" s="690"/>
      <c r="S113" s="690"/>
      <c r="T113" s="690"/>
      <c r="U113" s="690"/>
      <c r="V113" s="690"/>
      <c r="W113" s="690"/>
      <c r="X113" s="690"/>
      <c r="Y113" s="690"/>
      <c r="Z113" s="690"/>
      <c r="AA113" s="65"/>
    </row>
    <row r="114" spans="1:27" x14ac:dyDescent="0.35">
      <c r="A114" s="690"/>
      <c r="B114" s="690"/>
      <c r="C114" s="690"/>
      <c r="D114" s="690"/>
      <c r="E114" s="690"/>
      <c r="F114" s="690"/>
      <c r="G114" s="690"/>
      <c r="H114" s="690"/>
      <c r="I114" s="690"/>
      <c r="J114" s="690"/>
      <c r="K114" s="690"/>
      <c r="L114" s="690"/>
      <c r="M114" s="690"/>
      <c r="N114" s="690"/>
      <c r="O114" s="690"/>
      <c r="P114" s="690"/>
      <c r="Q114" s="690"/>
      <c r="R114" s="690"/>
      <c r="S114" s="690"/>
      <c r="T114" s="690"/>
      <c r="U114" s="690"/>
      <c r="V114" s="690"/>
      <c r="W114" s="690"/>
      <c r="X114" s="690"/>
      <c r="Y114" s="690"/>
      <c r="Z114" s="690"/>
      <c r="AA114" s="65"/>
    </row>
    <row r="115" spans="1:27" ht="18" customHeight="1" x14ac:dyDescent="0.35">
      <c r="A115" s="172" t="s">
        <v>146</v>
      </c>
      <c r="B115" s="123"/>
      <c r="C115" s="192"/>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65"/>
    </row>
    <row r="116" spans="1:27" x14ac:dyDescent="0.35">
      <c r="A116" s="690"/>
      <c r="B116" s="690"/>
      <c r="C116" s="690"/>
      <c r="D116" s="690"/>
      <c r="E116" s="690"/>
      <c r="F116" s="690"/>
      <c r="G116" s="690"/>
      <c r="H116" s="690"/>
      <c r="I116" s="690"/>
      <c r="J116" s="690"/>
      <c r="K116" s="690"/>
      <c r="L116" s="690"/>
      <c r="M116" s="690"/>
      <c r="N116" s="690"/>
      <c r="O116" s="690"/>
      <c r="P116" s="690"/>
      <c r="Q116" s="690"/>
      <c r="R116" s="690"/>
      <c r="S116" s="690"/>
      <c r="T116" s="690"/>
      <c r="U116" s="690"/>
      <c r="V116" s="690"/>
      <c r="W116" s="690"/>
      <c r="X116" s="690"/>
      <c r="Y116" s="690"/>
      <c r="Z116" s="690"/>
      <c r="AA116" s="65"/>
    </row>
    <row r="117" spans="1:27" x14ac:dyDescent="0.35">
      <c r="A117" s="690"/>
      <c r="B117" s="690"/>
      <c r="C117" s="690"/>
      <c r="D117" s="690"/>
      <c r="E117" s="690"/>
      <c r="F117" s="690"/>
      <c r="G117" s="690"/>
      <c r="H117" s="690"/>
      <c r="I117" s="690"/>
      <c r="J117" s="690"/>
      <c r="K117" s="690"/>
      <c r="L117" s="690"/>
      <c r="M117" s="690"/>
      <c r="N117" s="690"/>
      <c r="O117" s="690"/>
      <c r="P117" s="690"/>
      <c r="Q117" s="690"/>
      <c r="R117" s="690"/>
      <c r="S117" s="690"/>
      <c r="T117" s="690"/>
      <c r="U117" s="690"/>
      <c r="V117" s="690"/>
      <c r="W117" s="690"/>
      <c r="X117" s="690"/>
      <c r="Y117" s="690"/>
      <c r="Z117" s="690"/>
      <c r="AA117" s="65"/>
    </row>
    <row r="118" spans="1:27" x14ac:dyDescent="0.35">
      <c r="A118" s="690"/>
      <c r="B118" s="690"/>
      <c r="C118" s="690"/>
      <c r="D118" s="690"/>
      <c r="E118" s="690"/>
      <c r="F118" s="690"/>
      <c r="G118" s="690"/>
      <c r="H118" s="690"/>
      <c r="I118" s="690"/>
      <c r="J118" s="690"/>
      <c r="K118" s="690"/>
      <c r="L118" s="690"/>
      <c r="M118" s="690"/>
      <c r="N118" s="690"/>
      <c r="O118" s="690"/>
      <c r="P118" s="690"/>
      <c r="Q118" s="690"/>
      <c r="R118" s="690"/>
      <c r="S118" s="690"/>
      <c r="T118" s="690"/>
      <c r="U118" s="690"/>
      <c r="V118" s="690"/>
      <c r="W118" s="690"/>
      <c r="X118" s="690"/>
      <c r="Y118" s="690"/>
      <c r="Z118" s="690"/>
      <c r="AA118" s="65"/>
    </row>
    <row r="119" spans="1:27" x14ac:dyDescent="0.35">
      <c r="A119" s="690"/>
      <c r="B119" s="690"/>
      <c r="C119" s="690"/>
      <c r="D119" s="690"/>
      <c r="E119" s="690"/>
      <c r="F119" s="690"/>
      <c r="G119" s="690"/>
      <c r="H119" s="690"/>
      <c r="I119" s="690"/>
      <c r="J119" s="690"/>
      <c r="K119" s="690"/>
      <c r="L119" s="690"/>
      <c r="M119" s="690"/>
      <c r="N119" s="690"/>
      <c r="O119" s="690"/>
      <c r="P119" s="690"/>
      <c r="Q119" s="690"/>
      <c r="R119" s="690"/>
      <c r="S119" s="690"/>
      <c r="T119" s="690"/>
      <c r="U119" s="690"/>
      <c r="V119" s="690"/>
      <c r="W119" s="690"/>
      <c r="X119" s="690"/>
      <c r="Y119" s="690"/>
      <c r="Z119" s="690"/>
      <c r="AA119" s="65"/>
    </row>
    <row r="120" spans="1:27" x14ac:dyDescent="0.35">
      <c r="A120" s="690"/>
      <c r="B120" s="690"/>
      <c r="C120" s="690"/>
      <c r="D120" s="690"/>
      <c r="E120" s="690"/>
      <c r="F120" s="690"/>
      <c r="G120" s="690"/>
      <c r="H120" s="690"/>
      <c r="I120" s="690"/>
      <c r="J120" s="690"/>
      <c r="K120" s="690"/>
      <c r="L120" s="690"/>
      <c r="M120" s="690"/>
      <c r="N120" s="690"/>
      <c r="O120" s="690"/>
      <c r="P120" s="690"/>
      <c r="Q120" s="690"/>
      <c r="R120" s="690"/>
      <c r="S120" s="690"/>
      <c r="T120" s="690"/>
      <c r="U120" s="690"/>
      <c r="V120" s="690"/>
      <c r="W120" s="690"/>
      <c r="X120" s="690"/>
      <c r="Y120" s="690"/>
      <c r="Z120" s="690"/>
      <c r="AA120" s="65"/>
    </row>
    <row r="121" spans="1:27" x14ac:dyDescent="0.35">
      <c r="A121" s="690"/>
      <c r="B121" s="690"/>
      <c r="C121" s="690"/>
      <c r="D121" s="690"/>
      <c r="E121" s="690"/>
      <c r="F121" s="690"/>
      <c r="G121" s="690"/>
      <c r="H121" s="690"/>
      <c r="I121" s="690"/>
      <c r="J121" s="690"/>
      <c r="K121" s="690"/>
      <c r="L121" s="690"/>
      <c r="M121" s="690"/>
      <c r="N121" s="690"/>
      <c r="O121" s="690"/>
      <c r="P121" s="690"/>
      <c r="Q121" s="690"/>
      <c r="R121" s="690"/>
      <c r="S121" s="690"/>
      <c r="T121" s="690"/>
      <c r="U121" s="690"/>
      <c r="V121" s="690"/>
      <c r="W121" s="690"/>
      <c r="X121" s="690"/>
      <c r="Y121" s="690"/>
      <c r="Z121" s="690"/>
    </row>
    <row r="122" spans="1:27" ht="18" customHeight="1" x14ac:dyDescent="0.35">
      <c r="A122" s="171" t="s">
        <v>147</v>
      </c>
    </row>
    <row r="123" spans="1:27" x14ac:dyDescent="0.35">
      <c r="A123" s="722" t="s">
        <v>306</v>
      </c>
      <c r="B123" s="690"/>
      <c r="C123" s="690"/>
      <c r="D123" s="690"/>
      <c r="E123" s="690"/>
      <c r="F123" s="690"/>
      <c r="G123" s="690"/>
      <c r="H123" s="690"/>
      <c r="I123" s="690"/>
      <c r="J123" s="690"/>
      <c r="K123" s="690"/>
      <c r="L123" s="690"/>
      <c r="M123" s="690"/>
      <c r="N123" s="690"/>
      <c r="O123" s="690"/>
      <c r="P123" s="690"/>
      <c r="Q123" s="690"/>
      <c r="R123" s="690"/>
      <c r="S123" s="690"/>
      <c r="T123" s="690"/>
      <c r="U123" s="690"/>
      <c r="V123" s="690"/>
      <c r="W123" s="690"/>
      <c r="X123" s="690"/>
      <c r="Y123" s="690"/>
      <c r="Z123" s="690"/>
    </row>
    <row r="124" spans="1:27" x14ac:dyDescent="0.35">
      <c r="A124" s="690"/>
      <c r="B124" s="690"/>
      <c r="C124" s="690"/>
      <c r="D124" s="690"/>
      <c r="E124" s="690"/>
      <c r="F124" s="690"/>
      <c r="G124" s="690"/>
      <c r="H124" s="690"/>
      <c r="I124" s="690"/>
      <c r="J124" s="690"/>
      <c r="K124" s="690"/>
      <c r="L124" s="690"/>
      <c r="M124" s="690"/>
      <c r="N124" s="690"/>
      <c r="O124" s="690"/>
      <c r="P124" s="690"/>
      <c r="Q124" s="690"/>
      <c r="R124" s="690"/>
      <c r="S124" s="690"/>
      <c r="T124" s="690"/>
      <c r="U124" s="690"/>
      <c r="V124" s="690"/>
      <c r="W124" s="690"/>
      <c r="X124" s="690"/>
      <c r="Y124" s="690"/>
      <c r="Z124" s="690"/>
    </row>
    <row r="125" spans="1:27" x14ac:dyDescent="0.35">
      <c r="A125" s="690"/>
      <c r="B125" s="690"/>
      <c r="C125" s="690"/>
      <c r="D125" s="690"/>
      <c r="E125" s="690"/>
      <c r="F125" s="690"/>
      <c r="G125" s="690"/>
      <c r="H125" s="690"/>
      <c r="I125" s="690"/>
      <c r="J125" s="690"/>
      <c r="K125" s="690"/>
      <c r="L125" s="690"/>
      <c r="M125" s="690"/>
      <c r="N125" s="690"/>
      <c r="O125" s="690"/>
      <c r="P125" s="690"/>
      <c r="Q125" s="690"/>
      <c r="R125" s="690"/>
      <c r="S125" s="690"/>
      <c r="T125" s="690"/>
      <c r="U125" s="690"/>
      <c r="V125" s="690"/>
      <c r="W125" s="690"/>
      <c r="X125" s="690"/>
      <c r="Y125" s="690"/>
      <c r="Z125" s="690"/>
    </row>
    <row r="126" spans="1:27" x14ac:dyDescent="0.35">
      <c r="A126" s="690"/>
      <c r="B126" s="690"/>
      <c r="C126" s="690"/>
      <c r="D126" s="690"/>
      <c r="E126" s="690"/>
      <c r="F126" s="690"/>
      <c r="G126" s="690"/>
      <c r="H126" s="690"/>
      <c r="I126" s="690"/>
      <c r="J126" s="690"/>
      <c r="K126" s="690"/>
      <c r="L126" s="690"/>
      <c r="M126" s="690"/>
      <c r="N126" s="690"/>
      <c r="O126" s="690"/>
      <c r="P126" s="690"/>
      <c r="Q126" s="690"/>
      <c r="R126" s="690"/>
      <c r="S126" s="690"/>
      <c r="T126" s="690"/>
      <c r="U126" s="690"/>
      <c r="V126" s="690"/>
      <c r="W126" s="690"/>
      <c r="X126" s="690"/>
      <c r="Y126" s="690"/>
      <c r="Z126" s="690"/>
    </row>
    <row r="127" spans="1:27" x14ac:dyDescent="0.35">
      <c r="A127" s="690"/>
      <c r="B127" s="690"/>
      <c r="C127" s="690"/>
      <c r="D127" s="690"/>
      <c r="E127" s="690"/>
      <c r="F127" s="690"/>
      <c r="G127" s="690"/>
      <c r="H127" s="690"/>
      <c r="I127" s="690"/>
      <c r="J127" s="690"/>
      <c r="K127" s="690"/>
      <c r="L127" s="690"/>
      <c r="M127" s="690"/>
      <c r="N127" s="690"/>
      <c r="O127" s="690"/>
      <c r="P127" s="690"/>
      <c r="Q127" s="690"/>
      <c r="R127" s="690"/>
      <c r="S127" s="690"/>
      <c r="T127" s="690"/>
      <c r="U127" s="690"/>
      <c r="V127" s="690"/>
      <c r="W127" s="690"/>
      <c r="X127" s="690"/>
      <c r="Y127" s="690"/>
      <c r="Z127" s="690"/>
    </row>
    <row r="128" spans="1:27" x14ac:dyDescent="0.35">
      <c r="A128" s="690"/>
      <c r="B128" s="690"/>
      <c r="C128" s="690"/>
      <c r="D128" s="690"/>
      <c r="E128" s="690"/>
      <c r="F128" s="690"/>
      <c r="G128" s="690"/>
      <c r="H128" s="690"/>
      <c r="I128" s="690"/>
      <c r="J128" s="690"/>
      <c r="K128" s="690"/>
      <c r="L128" s="690"/>
      <c r="M128" s="690"/>
      <c r="N128" s="690"/>
      <c r="O128" s="690"/>
      <c r="P128" s="690"/>
      <c r="Q128" s="690"/>
      <c r="R128" s="690"/>
      <c r="S128" s="690"/>
      <c r="T128" s="690"/>
      <c r="U128" s="690"/>
      <c r="V128" s="690"/>
      <c r="W128" s="690"/>
      <c r="X128" s="690"/>
      <c r="Y128" s="690"/>
      <c r="Z128" s="690"/>
    </row>
    <row r="129" spans="1:26" ht="18" customHeight="1" x14ac:dyDescent="0.35">
      <c r="A129" s="171" t="s">
        <v>156</v>
      </c>
    </row>
    <row r="130" spans="1:26" x14ac:dyDescent="0.35">
      <c r="A130" s="690"/>
      <c r="B130" s="690"/>
      <c r="C130" s="690"/>
      <c r="D130" s="690"/>
      <c r="E130" s="690"/>
      <c r="F130" s="690"/>
      <c r="G130" s="690"/>
      <c r="H130" s="690"/>
      <c r="I130" s="690"/>
      <c r="J130" s="690"/>
      <c r="K130" s="690"/>
      <c r="L130" s="690"/>
      <c r="M130" s="690"/>
      <c r="N130" s="690"/>
      <c r="O130" s="690"/>
      <c r="P130" s="690"/>
      <c r="Q130" s="690"/>
      <c r="R130" s="690"/>
      <c r="S130" s="690"/>
      <c r="T130" s="690"/>
      <c r="U130" s="690"/>
      <c r="V130" s="690"/>
      <c r="W130" s="690"/>
      <c r="X130" s="690"/>
      <c r="Y130" s="690"/>
      <c r="Z130" s="690"/>
    </row>
    <row r="131" spans="1:26" x14ac:dyDescent="0.35">
      <c r="A131" s="690"/>
      <c r="B131" s="690"/>
      <c r="C131" s="690"/>
      <c r="D131" s="690"/>
      <c r="E131" s="690"/>
      <c r="F131" s="690"/>
      <c r="G131" s="690"/>
      <c r="H131" s="690"/>
      <c r="I131" s="690"/>
      <c r="J131" s="690"/>
      <c r="K131" s="690"/>
      <c r="L131" s="690"/>
      <c r="M131" s="690"/>
      <c r="N131" s="690"/>
      <c r="O131" s="690"/>
      <c r="P131" s="690"/>
      <c r="Q131" s="690"/>
      <c r="R131" s="690"/>
      <c r="S131" s="690"/>
      <c r="T131" s="690"/>
      <c r="U131" s="690"/>
      <c r="V131" s="690"/>
      <c r="W131" s="690"/>
      <c r="X131" s="690"/>
      <c r="Y131" s="690"/>
      <c r="Z131" s="690"/>
    </row>
    <row r="132" spans="1:26" x14ac:dyDescent="0.35">
      <c r="A132" s="690"/>
      <c r="B132" s="690"/>
      <c r="C132" s="690"/>
      <c r="D132" s="690"/>
      <c r="E132" s="690"/>
      <c r="F132" s="690"/>
      <c r="G132" s="690"/>
      <c r="H132" s="690"/>
      <c r="I132" s="690"/>
      <c r="J132" s="690"/>
      <c r="K132" s="690"/>
      <c r="L132" s="690"/>
      <c r="M132" s="690"/>
      <c r="N132" s="690"/>
      <c r="O132" s="690"/>
      <c r="P132" s="690"/>
      <c r="Q132" s="690"/>
      <c r="R132" s="690"/>
      <c r="S132" s="690"/>
      <c r="T132" s="690"/>
      <c r="U132" s="690"/>
      <c r="V132" s="690"/>
      <c r="W132" s="690"/>
      <c r="X132" s="690"/>
      <c r="Y132" s="690"/>
      <c r="Z132" s="690"/>
    </row>
    <row r="133" spans="1:26" x14ac:dyDescent="0.35">
      <c r="A133" s="690"/>
      <c r="B133" s="690"/>
      <c r="C133" s="690"/>
      <c r="D133" s="690"/>
      <c r="E133" s="690"/>
      <c r="F133" s="690"/>
      <c r="G133" s="690"/>
      <c r="H133" s="690"/>
      <c r="I133" s="690"/>
      <c r="J133" s="690"/>
      <c r="K133" s="690"/>
      <c r="L133" s="690"/>
      <c r="M133" s="690"/>
      <c r="N133" s="690"/>
      <c r="O133" s="690"/>
      <c r="P133" s="690"/>
      <c r="Q133" s="690"/>
      <c r="R133" s="690"/>
      <c r="S133" s="690"/>
      <c r="T133" s="690"/>
      <c r="U133" s="690"/>
      <c r="V133" s="690"/>
      <c r="W133" s="690"/>
      <c r="X133" s="690"/>
      <c r="Y133" s="690"/>
      <c r="Z133" s="690"/>
    </row>
    <row r="134" spans="1:26" x14ac:dyDescent="0.35">
      <c r="A134" s="690"/>
      <c r="B134" s="690"/>
      <c r="C134" s="690"/>
      <c r="D134" s="690"/>
      <c r="E134" s="690"/>
      <c r="F134" s="690"/>
      <c r="G134" s="690"/>
      <c r="H134" s="690"/>
      <c r="I134" s="690"/>
      <c r="J134" s="690"/>
      <c r="K134" s="690"/>
      <c r="L134" s="690"/>
      <c r="M134" s="690"/>
      <c r="N134" s="690"/>
      <c r="O134" s="690"/>
      <c r="P134" s="690"/>
      <c r="Q134" s="690"/>
      <c r="R134" s="690"/>
      <c r="S134" s="690"/>
      <c r="T134" s="690"/>
      <c r="U134" s="690"/>
      <c r="V134" s="690"/>
      <c r="W134" s="690"/>
      <c r="X134" s="690"/>
      <c r="Y134" s="690"/>
      <c r="Z134" s="690"/>
    </row>
    <row r="135" spans="1:26" x14ac:dyDescent="0.35">
      <c r="A135" s="690"/>
      <c r="B135" s="690"/>
      <c r="C135" s="690"/>
      <c r="D135" s="690"/>
      <c r="E135" s="690"/>
      <c r="F135" s="690"/>
      <c r="G135" s="690"/>
      <c r="H135" s="690"/>
      <c r="I135" s="690"/>
      <c r="J135" s="690"/>
      <c r="K135" s="690"/>
      <c r="L135" s="690"/>
      <c r="M135" s="690"/>
      <c r="N135" s="690"/>
      <c r="O135" s="690"/>
      <c r="P135" s="690"/>
      <c r="Q135" s="690"/>
      <c r="R135" s="690"/>
      <c r="S135" s="690"/>
      <c r="T135" s="690"/>
      <c r="U135" s="690"/>
      <c r="V135" s="690"/>
      <c r="W135" s="690"/>
      <c r="X135" s="690"/>
      <c r="Y135" s="690"/>
      <c r="Z135" s="690"/>
    </row>
    <row r="136" spans="1:26" ht="18" customHeight="1" x14ac:dyDescent="0.35">
      <c r="A136" s="172" t="s">
        <v>148</v>
      </c>
    </row>
    <row r="137" spans="1:26" x14ac:dyDescent="0.35">
      <c r="A137" s="690"/>
      <c r="B137" s="690"/>
      <c r="C137" s="690"/>
      <c r="D137" s="690"/>
      <c r="E137" s="690"/>
      <c r="F137" s="690"/>
      <c r="G137" s="690"/>
      <c r="H137" s="690"/>
      <c r="I137" s="690"/>
      <c r="J137" s="690"/>
      <c r="K137" s="690"/>
      <c r="L137" s="690"/>
      <c r="M137" s="690"/>
      <c r="N137" s="690"/>
      <c r="O137" s="690"/>
      <c r="P137" s="690"/>
      <c r="Q137" s="690"/>
      <c r="R137" s="690"/>
      <c r="S137" s="690"/>
      <c r="T137" s="690"/>
      <c r="U137" s="690"/>
      <c r="V137" s="690"/>
      <c r="W137" s="690"/>
      <c r="X137" s="690"/>
      <c r="Y137" s="690"/>
      <c r="Z137" s="690"/>
    </row>
    <row r="138" spans="1:26" x14ac:dyDescent="0.35">
      <c r="A138" s="690"/>
      <c r="B138" s="690"/>
      <c r="C138" s="690"/>
      <c r="D138" s="690"/>
      <c r="E138" s="690"/>
      <c r="F138" s="690"/>
      <c r="G138" s="690"/>
      <c r="H138" s="690"/>
      <c r="I138" s="690"/>
      <c r="J138" s="690"/>
      <c r="K138" s="690"/>
      <c r="L138" s="690"/>
      <c r="M138" s="690"/>
      <c r="N138" s="690"/>
      <c r="O138" s="690"/>
      <c r="P138" s="690"/>
      <c r="Q138" s="690"/>
      <c r="R138" s="690"/>
      <c r="S138" s="690"/>
      <c r="T138" s="690"/>
      <c r="U138" s="690"/>
      <c r="V138" s="690"/>
      <c r="W138" s="690"/>
      <c r="X138" s="690"/>
      <c r="Y138" s="690"/>
      <c r="Z138" s="690"/>
    </row>
    <row r="139" spans="1:26" x14ac:dyDescent="0.35">
      <c r="A139" s="690"/>
      <c r="B139" s="690"/>
      <c r="C139" s="690"/>
      <c r="D139" s="690"/>
      <c r="E139" s="690"/>
      <c r="F139" s="690"/>
      <c r="G139" s="690"/>
      <c r="H139" s="690"/>
      <c r="I139" s="690"/>
      <c r="J139" s="690"/>
      <c r="K139" s="690"/>
      <c r="L139" s="690"/>
      <c r="M139" s="690"/>
      <c r="N139" s="690"/>
      <c r="O139" s="690"/>
      <c r="P139" s="690"/>
      <c r="Q139" s="690"/>
      <c r="R139" s="690"/>
      <c r="S139" s="690"/>
      <c r="T139" s="690"/>
      <c r="U139" s="690"/>
      <c r="V139" s="690"/>
      <c r="W139" s="690"/>
      <c r="X139" s="690"/>
      <c r="Y139" s="690"/>
      <c r="Z139" s="690"/>
    </row>
    <row r="140" spans="1:26" x14ac:dyDescent="0.35">
      <c r="A140" s="690"/>
      <c r="B140" s="690"/>
      <c r="C140" s="690"/>
      <c r="D140" s="690"/>
      <c r="E140" s="690"/>
      <c r="F140" s="690"/>
      <c r="G140" s="690"/>
      <c r="H140" s="690"/>
      <c r="I140" s="690"/>
      <c r="J140" s="690"/>
      <c r="K140" s="690"/>
      <c r="L140" s="690"/>
      <c r="M140" s="690"/>
      <c r="N140" s="690"/>
      <c r="O140" s="690"/>
      <c r="P140" s="690"/>
      <c r="Q140" s="690"/>
      <c r="R140" s="690"/>
      <c r="S140" s="690"/>
      <c r="T140" s="690"/>
      <c r="U140" s="690"/>
      <c r="V140" s="690"/>
      <c r="W140" s="690"/>
      <c r="X140" s="690"/>
      <c r="Y140" s="690"/>
      <c r="Z140" s="690"/>
    </row>
    <row r="141" spans="1:26" x14ac:dyDescent="0.35">
      <c r="A141" s="690"/>
      <c r="B141" s="690"/>
      <c r="C141" s="690"/>
      <c r="D141" s="690"/>
      <c r="E141" s="690"/>
      <c r="F141" s="690"/>
      <c r="G141" s="690"/>
      <c r="H141" s="690"/>
      <c r="I141" s="690"/>
      <c r="J141" s="690"/>
      <c r="K141" s="690"/>
      <c r="L141" s="690"/>
      <c r="M141" s="690"/>
      <c r="N141" s="690"/>
      <c r="O141" s="690"/>
      <c r="P141" s="690"/>
      <c r="Q141" s="690"/>
      <c r="R141" s="690"/>
      <c r="S141" s="690"/>
      <c r="T141" s="690"/>
      <c r="U141" s="690"/>
      <c r="V141" s="690"/>
      <c r="W141" s="690"/>
      <c r="X141" s="690"/>
      <c r="Y141" s="690"/>
      <c r="Z141" s="690"/>
    </row>
    <row r="142" spans="1:26" x14ac:dyDescent="0.35">
      <c r="A142" s="690"/>
      <c r="B142" s="690"/>
      <c r="C142" s="690"/>
      <c r="D142" s="690"/>
      <c r="E142" s="690"/>
      <c r="F142" s="690"/>
      <c r="G142" s="690"/>
      <c r="H142" s="690"/>
      <c r="I142" s="690"/>
      <c r="J142" s="690"/>
      <c r="K142" s="690"/>
      <c r="L142" s="690"/>
      <c r="M142" s="690"/>
      <c r="N142" s="690"/>
      <c r="O142" s="690"/>
      <c r="P142" s="690"/>
      <c r="Q142" s="690"/>
      <c r="R142" s="690"/>
      <c r="S142" s="690"/>
      <c r="T142" s="690"/>
      <c r="U142" s="690"/>
      <c r="V142" s="690"/>
      <c r="W142" s="690"/>
      <c r="X142" s="690"/>
      <c r="Y142" s="690"/>
      <c r="Z142" s="690"/>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79:Y79 D84:Y94" name="Range1" securityDescriptor="O:WDG:WDD:(A;;CC;;;S-1-5-21-2014984376-1121999897-483988704-43432)"/>
  </protectedRanges>
  <mergeCells count="37">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E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463550</xdr:colOff>
                    <xdr:row>11</xdr:row>
                    <xdr:rowOff>25400</xdr:rowOff>
                  </from>
                  <to>
                    <xdr:col>1</xdr:col>
                    <xdr:colOff>844550</xdr:colOff>
                    <xdr:row>12</xdr:row>
                    <xdr:rowOff>44450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C26"/>
  <sheetViews>
    <sheetView workbookViewId="0">
      <selection activeCell="B29" sqref="B29"/>
    </sheetView>
  </sheetViews>
  <sheetFormatPr defaultRowHeight="14.5" x14ac:dyDescent="0.35"/>
  <cols>
    <col min="1" max="1" width="0.90625" customWidth="1"/>
    <col min="2" max="2" width="28.453125" bestFit="1" customWidth="1"/>
    <col min="3" max="3" width="17" customWidth="1"/>
    <col min="4" max="4" width="0.90625" customWidth="1"/>
    <col min="5" max="5" width="12.6328125" customWidth="1"/>
    <col min="6" max="6" width="0.90625" customWidth="1"/>
    <col min="7" max="9" width="10.54296875" bestFit="1" customWidth="1"/>
    <col min="10" max="10" width="9.08984375" bestFit="1" customWidth="1"/>
    <col min="11" max="11" width="10.90625" bestFit="1" customWidth="1"/>
    <col min="29" max="29" width="9.08984375" bestFit="1" customWidth="1"/>
  </cols>
  <sheetData>
    <row r="2" spans="2:29" s="627" customFormat="1" ht="13" x14ac:dyDescent="0.3">
      <c r="B2" s="624" t="s">
        <v>325</v>
      </c>
      <c r="C2" s="624"/>
      <c r="D2" s="624"/>
      <c r="E2" s="624"/>
      <c r="F2" s="625"/>
      <c r="G2" s="755" t="s">
        <v>90</v>
      </c>
      <c r="H2" s="755"/>
      <c r="I2" s="756"/>
      <c r="J2" s="757" t="s">
        <v>28</v>
      </c>
      <c r="K2" s="755"/>
      <c r="L2" s="755"/>
      <c r="M2" s="755"/>
      <c r="N2" s="756"/>
      <c r="O2" s="758" t="s">
        <v>31</v>
      </c>
      <c r="P2" s="758"/>
      <c r="Q2" s="757" t="s">
        <v>32</v>
      </c>
      <c r="R2" s="756"/>
      <c r="S2" s="626" t="s">
        <v>89</v>
      </c>
      <c r="T2" s="626" t="s">
        <v>91</v>
      </c>
      <c r="U2" s="751" t="s">
        <v>86</v>
      </c>
      <c r="V2" s="751" t="s">
        <v>88</v>
      </c>
      <c r="W2" s="753" t="s">
        <v>335</v>
      </c>
      <c r="X2" s="753" t="s">
        <v>93</v>
      </c>
      <c r="Y2" s="620"/>
      <c r="Z2" s="620"/>
      <c r="AA2" s="620"/>
      <c r="AB2" s="621"/>
    </row>
    <row r="3" spans="2:29" s="627" customFormat="1" ht="39.5" thickBot="1" x14ac:dyDescent="0.35">
      <c r="B3" s="628"/>
      <c r="C3" s="629" t="s">
        <v>324</v>
      </c>
      <c r="D3" s="629"/>
      <c r="E3" s="629" t="s">
        <v>338</v>
      </c>
      <c r="F3" s="630"/>
      <c r="G3" s="631" t="s">
        <v>336</v>
      </c>
      <c r="H3" s="632" t="s">
        <v>80</v>
      </c>
      <c r="I3" s="632" t="s">
        <v>128</v>
      </c>
      <c r="J3" s="632" t="s">
        <v>83</v>
      </c>
      <c r="K3" s="632" t="s">
        <v>173</v>
      </c>
      <c r="L3" s="632" t="s">
        <v>5</v>
      </c>
      <c r="M3" s="632" t="s">
        <v>33</v>
      </c>
      <c r="N3" s="632" t="s">
        <v>81</v>
      </c>
      <c r="O3" s="632" t="s">
        <v>84</v>
      </c>
      <c r="P3" s="632" t="s">
        <v>27</v>
      </c>
      <c r="Q3" s="632" t="s">
        <v>85</v>
      </c>
      <c r="R3" s="632" t="s">
        <v>4</v>
      </c>
      <c r="S3" s="633" t="s">
        <v>3</v>
      </c>
      <c r="T3" s="632" t="s">
        <v>87</v>
      </c>
      <c r="U3" s="752"/>
      <c r="V3" s="752"/>
      <c r="W3" s="754"/>
      <c r="X3" s="754"/>
      <c r="Y3" s="622" t="s">
        <v>94</v>
      </c>
      <c r="Z3" s="622" t="s">
        <v>95</v>
      </c>
      <c r="AA3" s="622" t="s">
        <v>143</v>
      </c>
      <c r="AB3" s="623" t="s">
        <v>144</v>
      </c>
      <c r="AC3" s="634" t="s">
        <v>337</v>
      </c>
    </row>
    <row r="4" spans="2:29" x14ac:dyDescent="0.35">
      <c r="B4" s="583" t="s">
        <v>309</v>
      </c>
      <c r="C4" s="587">
        <v>0</v>
      </c>
      <c r="D4" s="587"/>
      <c r="E4" s="587">
        <v>0</v>
      </c>
      <c r="F4" s="587"/>
      <c r="G4" s="587">
        <v>0</v>
      </c>
      <c r="H4" s="587">
        <v>0</v>
      </c>
      <c r="I4" s="587">
        <v>0</v>
      </c>
      <c r="J4" s="587">
        <v>0</v>
      </c>
      <c r="K4" s="587">
        <v>0</v>
      </c>
      <c r="L4" s="587">
        <v>0</v>
      </c>
      <c r="M4" s="587">
        <v>0</v>
      </c>
      <c r="N4" s="587">
        <v>0</v>
      </c>
      <c r="O4" s="587">
        <v>0</v>
      </c>
      <c r="P4" s="587">
        <v>0</v>
      </c>
      <c r="Q4" s="587">
        <v>0</v>
      </c>
      <c r="R4" s="587">
        <v>0</v>
      </c>
      <c r="S4" s="587">
        <v>0</v>
      </c>
      <c r="T4" s="587">
        <v>0</v>
      </c>
      <c r="U4" s="587">
        <v>0</v>
      </c>
      <c r="V4" s="587">
        <v>0</v>
      </c>
      <c r="W4" s="587">
        <v>0</v>
      </c>
      <c r="X4" s="587">
        <v>0</v>
      </c>
      <c r="Y4" s="587">
        <v>0</v>
      </c>
      <c r="Z4" s="587">
        <v>0</v>
      </c>
      <c r="AA4" s="587">
        <v>0</v>
      </c>
      <c r="AB4" s="587">
        <v>0</v>
      </c>
      <c r="AC4" s="588">
        <f>SUM(G4:AB4)</f>
        <v>0</v>
      </c>
    </row>
    <row r="5" spans="2:29" x14ac:dyDescent="0.35">
      <c r="B5" s="583" t="s">
        <v>310</v>
      </c>
      <c r="C5" s="586">
        <v>0</v>
      </c>
      <c r="D5" s="586"/>
      <c r="E5" s="586">
        <v>0</v>
      </c>
      <c r="F5" s="586"/>
      <c r="G5" s="586">
        <v>0</v>
      </c>
      <c r="H5" s="586">
        <v>0</v>
      </c>
      <c r="I5" s="586">
        <v>0</v>
      </c>
      <c r="J5" s="586">
        <v>0</v>
      </c>
      <c r="K5" s="586">
        <v>0</v>
      </c>
      <c r="L5" s="586">
        <v>0</v>
      </c>
      <c r="M5" s="586">
        <v>0</v>
      </c>
      <c r="N5" s="586">
        <v>0</v>
      </c>
      <c r="O5" s="586">
        <v>0</v>
      </c>
      <c r="P5" s="586">
        <v>0</v>
      </c>
      <c r="Q5" s="586">
        <v>0</v>
      </c>
      <c r="R5" s="586">
        <v>0</v>
      </c>
      <c r="S5" s="586">
        <v>0</v>
      </c>
      <c r="T5" s="586">
        <v>0</v>
      </c>
      <c r="U5" s="586">
        <v>0</v>
      </c>
      <c r="V5" s="586">
        <v>0</v>
      </c>
      <c r="W5" s="586">
        <v>0</v>
      </c>
      <c r="X5" s="586">
        <v>0</v>
      </c>
      <c r="Y5" s="586">
        <v>0</v>
      </c>
      <c r="Z5" s="586">
        <v>0</v>
      </c>
      <c r="AA5" s="586">
        <v>0</v>
      </c>
      <c r="AB5" s="586">
        <v>0</v>
      </c>
      <c r="AC5" s="588">
        <f t="shared" ref="AC5:AC18" si="0">SUM(G5:AB5)</f>
        <v>0</v>
      </c>
    </row>
    <row r="6" spans="2:29" x14ac:dyDescent="0.35">
      <c r="B6" s="583" t="s">
        <v>311</v>
      </c>
      <c r="C6" s="586">
        <v>0</v>
      </c>
      <c r="D6" s="586"/>
      <c r="E6" s="586">
        <v>0</v>
      </c>
      <c r="F6" s="586"/>
      <c r="G6" s="586">
        <v>0</v>
      </c>
      <c r="H6" s="586">
        <v>0</v>
      </c>
      <c r="I6" s="586">
        <v>0</v>
      </c>
      <c r="J6" s="586">
        <v>0</v>
      </c>
      <c r="K6" s="586">
        <v>0</v>
      </c>
      <c r="L6" s="586">
        <v>0</v>
      </c>
      <c r="M6" s="586">
        <v>0</v>
      </c>
      <c r="N6" s="586">
        <v>0</v>
      </c>
      <c r="O6" s="586">
        <v>0</v>
      </c>
      <c r="P6" s="586">
        <v>0</v>
      </c>
      <c r="Q6" s="586">
        <v>0</v>
      </c>
      <c r="R6" s="586">
        <v>0</v>
      </c>
      <c r="S6" s="586">
        <v>0</v>
      </c>
      <c r="T6" s="586">
        <v>0</v>
      </c>
      <c r="U6" s="586">
        <v>0</v>
      </c>
      <c r="V6" s="586">
        <v>0</v>
      </c>
      <c r="W6" s="586">
        <v>0</v>
      </c>
      <c r="X6" s="586">
        <v>0</v>
      </c>
      <c r="Y6" s="586">
        <v>0</v>
      </c>
      <c r="Z6" s="586">
        <v>0</v>
      </c>
      <c r="AA6" s="586">
        <v>0</v>
      </c>
      <c r="AB6" s="586">
        <v>0</v>
      </c>
      <c r="AC6" s="588">
        <f t="shared" si="0"/>
        <v>0</v>
      </c>
    </row>
    <row r="7" spans="2:29" x14ac:dyDescent="0.35">
      <c r="B7" s="583" t="s">
        <v>312</v>
      </c>
      <c r="C7" s="586">
        <v>0</v>
      </c>
      <c r="D7" s="586"/>
      <c r="E7" s="586">
        <v>0</v>
      </c>
      <c r="F7" s="586"/>
      <c r="G7" s="586">
        <v>0</v>
      </c>
      <c r="H7" s="586">
        <v>0</v>
      </c>
      <c r="I7" s="586">
        <v>0</v>
      </c>
      <c r="J7" s="586">
        <v>0</v>
      </c>
      <c r="K7" s="586">
        <v>0</v>
      </c>
      <c r="L7" s="586">
        <v>0</v>
      </c>
      <c r="M7" s="586">
        <v>0</v>
      </c>
      <c r="N7" s="586">
        <v>0</v>
      </c>
      <c r="O7" s="586">
        <v>0</v>
      </c>
      <c r="P7" s="586">
        <v>0</v>
      </c>
      <c r="Q7" s="586">
        <v>0</v>
      </c>
      <c r="R7" s="586">
        <v>0</v>
      </c>
      <c r="S7" s="586">
        <v>0</v>
      </c>
      <c r="T7" s="586">
        <v>0</v>
      </c>
      <c r="U7" s="586">
        <v>0</v>
      </c>
      <c r="V7" s="586">
        <v>0</v>
      </c>
      <c r="W7" s="586">
        <v>0</v>
      </c>
      <c r="X7" s="586">
        <v>0</v>
      </c>
      <c r="Y7" s="586">
        <v>0</v>
      </c>
      <c r="Z7" s="586">
        <v>0</v>
      </c>
      <c r="AA7" s="586">
        <v>0</v>
      </c>
      <c r="AB7" s="586">
        <v>0</v>
      </c>
      <c r="AC7" s="588">
        <f t="shared" si="0"/>
        <v>0</v>
      </c>
    </row>
    <row r="8" spans="2:29" x14ac:dyDescent="0.35">
      <c r="B8" s="583" t="s">
        <v>313</v>
      </c>
      <c r="C8" s="586">
        <v>0</v>
      </c>
      <c r="D8" s="586"/>
      <c r="E8" s="586">
        <v>0</v>
      </c>
      <c r="F8" s="586"/>
      <c r="G8" s="586">
        <v>0</v>
      </c>
      <c r="H8" s="586">
        <v>0</v>
      </c>
      <c r="I8" s="586">
        <v>0</v>
      </c>
      <c r="J8" s="586">
        <v>0</v>
      </c>
      <c r="K8" s="586">
        <v>0</v>
      </c>
      <c r="L8" s="586">
        <v>0</v>
      </c>
      <c r="M8" s="586">
        <v>0</v>
      </c>
      <c r="N8" s="586">
        <v>0</v>
      </c>
      <c r="O8" s="586">
        <v>0</v>
      </c>
      <c r="P8" s="586">
        <v>0</v>
      </c>
      <c r="Q8" s="586">
        <v>0</v>
      </c>
      <c r="R8" s="586">
        <v>0</v>
      </c>
      <c r="S8" s="586">
        <v>0</v>
      </c>
      <c r="T8" s="586">
        <v>0</v>
      </c>
      <c r="U8" s="586">
        <v>0</v>
      </c>
      <c r="V8" s="586">
        <v>0</v>
      </c>
      <c r="W8" s="586">
        <v>0</v>
      </c>
      <c r="X8" s="586">
        <v>0</v>
      </c>
      <c r="Y8" s="586">
        <v>0</v>
      </c>
      <c r="Z8" s="586">
        <v>0</v>
      </c>
      <c r="AA8" s="586">
        <v>0</v>
      </c>
      <c r="AB8" s="586">
        <v>0</v>
      </c>
      <c r="AC8" s="588">
        <f t="shared" si="0"/>
        <v>0</v>
      </c>
    </row>
    <row r="9" spans="2:29" x14ac:dyDescent="0.35">
      <c r="B9" s="583" t="s">
        <v>314</v>
      </c>
      <c r="C9" s="586">
        <v>0</v>
      </c>
      <c r="D9" s="586"/>
      <c r="E9" s="586">
        <v>0</v>
      </c>
      <c r="F9" s="586"/>
      <c r="G9" s="586">
        <v>0</v>
      </c>
      <c r="H9" s="586">
        <v>0</v>
      </c>
      <c r="I9" s="586">
        <v>0</v>
      </c>
      <c r="J9" s="586">
        <v>0</v>
      </c>
      <c r="K9" s="586">
        <v>0</v>
      </c>
      <c r="L9" s="586">
        <v>0</v>
      </c>
      <c r="M9" s="586">
        <v>0</v>
      </c>
      <c r="N9" s="586">
        <v>0</v>
      </c>
      <c r="O9" s="586">
        <v>0</v>
      </c>
      <c r="P9" s="586">
        <v>0</v>
      </c>
      <c r="Q9" s="586">
        <v>0</v>
      </c>
      <c r="R9" s="586">
        <v>0</v>
      </c>
      <c r="S9" s="586">
        <v>0</v>
      </c>
      <c r="T9" s="586">
        <v>0</v>
      </c>
      <c r="U9" s="586">
        <v>0</v>
      </c>
      <c r="V9" s="586">
        <v>0</v>
      </c>
      <c r="W9" s="586">
        <v>0</v>
      </c>
      <c r="X9" s="586">
        <v>0</v>
      </c>
      <c r="Y9" s="586">
        <v>0</v>
      </c>
      <c r="Z9" s="586">
        <v>0</v>
      </c>
      <c r="AA9" s="586">
        <v>0</v>
      </c>
      <c r="AB9" s="586">
        <v>0</v>
      </c>
      <c r="AC9" s="588">
        <f t="shared" si="0"/>
        <v>0</v>
      </c>
    </row>
    <row r="10" spans="2:29" x14ac:dyDescent="0.35">
      <c r="B10" s="583" t="s">
        <v>315</v>
      </c>
      <c r="C10" s="586">
        <v>0</v>
      </c>
      <c r="D10" s="586"/>
      <c r="E10" s="586">
        <v>0</v>
      </c>
      <c r="F10" s="586"/>
      <c r="G10" s="586">
        <v>0</v>
      </c>
      <c r="H10" s="586">
        <v>0</v>
      </c>
      <c r="I10" s="586">
        <v>0</v>
      </c>
      <c r="J10" s="586">
        <v>0</v>
      </c>
      <c r="K10" s="586">
        <v>0</v>
      </c>
      <c r="L10" s="586">
        <v>0</v>
      </c>
      <c r="M10" s="586">
        <v>0</v>
      </c>
      <c r="N10" s="586">
        <v>0</v>
      </c>
      <c r="O10" s="586">
        <v>0</v>
      </c>
      <c r="P10" s="586">
        <v>0</v>
      </c>
      <c r="Q10" s="586">
        <v>0</v>
      </c>
      <c r="R10" s="586">
        <v>0</v>
      </c>
      <c r="S10" s="586">
        <v>0</v>
      </c>
      <c r="T10" s="586">
        <v>0</v>
      </c>
      <c r="U10" s="586">
        <v>0</v>
      </c>
      <c r="V10" s="586">
        <v>0</v>
      </c>
      <c r="W10" s="586">
        <v>0</v>
      </c>
      <c r="X10" s="586">
        <v>0</v>
      </c>
      <c r="Y10" s="586">
        <v>0</v>
      </c>
      <c r="Z10" s="586">
        <v>0</v>
      </c>
      <c r="AA10" s="586">
        <v>0</v>
      </c>
      <c r="AB10" s="586">
        <v>0</v>
      </c>
      <c r="AC10" s="588">
        <f t="shared" si="0"/>
        <v>0</v>
      </c>
    </row>
    <row r="11" spans="2:29" x14ac:dyDescent="0.35">
      <c r="B11" s="583" t="s">
        <v>316</v>
      </c>
      <c r="C11" s="586">
        <v>0</v>
      </c>
      <c r="D11" s="586"/>
      <c r="E11" s="586">
        <v>0</v>
      </c>
      <c r="F11" s="586"/>
      <c r="G11" s="586">
        <v>0</v>
      </c>
      <c r="H11" s="586">
        <v>0</v>
      </c>
      <c r="I11" s="586">
        <v>0</v>
      </c>
      <c r="J11" s="586">
        <v>0</v>
      </c>
      <c r="K11" s="586">
        <v>0</v>
      </c>
      <c r="L11" s="586">
        <v>0</v>
      </c>
      <c r="M11" s="586">
        <v>0</v>
      </c>
      <c r="N11" s="586">
        <v>0</v>
      </c>
      <c r="O11" s="586">
        <v>0</v>
      </c>
      <c r="P11" s="586">
        <v>0</v>
      </c>
      <c r="Q11" s="586">
        <v>0</v>
      </c>
      <c r="R11" s="586">
        <v>0</v>
      </c>
      <c r="S11" s="586">
        <v>0</v>
      </c>
      <c r="T11" s="586">
        <v>0</v>
      </c>
      <c r="U11" s="586">
        <v>0</v>
      </c>
      <c r="V11" s="586">
        <v>0</v>
      </c>
      <c r="W11" s="586">
        <v>0</v>
      </c>
      <c r="X11" s="586">
        <v>0</v>
      </c>
      <c r="Y11" s="586">
        <v>0</v>
      </c>
      <c r="Z11" s="586">
        <v>0</v>
      </c>
      <c r="AA11" s="586">
        <v>0</v>
      </c>
      <c r="AB11" s="586">
        <v>0</v>
      </c>
      <c r="AC11" s="588">
        <f t="shared" si="0"/>
        <v>0</v>
      </c>
    </row>
    <row r="12" spans="2:29" x14ac:dyDescent="0.35">
      <c r="B12" s="583" t="s">
        <v>317</v>
      </c>
      <c r="C12" s="586">
        <v>0</v>
      </c>
      <c r="D12" s="586"/>
      <c r="E12" s="586">
        <v>0</v>
      </c>
      <c r="F12" s="586"/>
      <c r="G12" s="586">
        <v>0</v>
      </c>
      <c r="H12" s="586">
        <v>0</v>
      </c>
      <c r="I12" s="586">
        <v>0</v>
      </c>
      <c r="J12" s="586">
        <v>0</v>
      </c>
      <c r="K12" s="586">
        <v>0</v>
      </c>
      <c r="L12" s="586">
        <v>0</v>
      </c>
      <c r="M12" s="586">
        <v>0</v>
      </c>
      <c r="N12" s="586">
        <v>0</v>
      </c>
      <c r="O12" s="586">
        <v>0</v>
      </c>
      <c r="P12" s="586">
        <v>0</v>
      </c>
      <c r="Q12" s="586">
        <v>0</v>
      </c>
      <c r="R12" s="586">
        <v>0</v>
      </c>
      <c r="S12" s="586">
        <v>0</v>
      </c>
      <c r="T12" s="586">
        <v>0</v>
      </c>
      <c r="U12" s="586">
        <v>0</v>
      </c>
      <c r="V12" s="586">
        <v>0</v>
      </c>
      <c r="W12" s="586">
        <v>0</v>
      </c>
      <c r="X12" s="586">
        <v>0</v>
      </c>
      <c r="Y12" s="586">
        <v>0</v>
      </c>
      <c r="Z12" s="586">
        <v>0</v>
      </c>
      <c r="AA12" s="586">
        <v>0</v>
      </c>
      <c r="AB12" s="586">
        <v>0</v>
      </c>
      <c r="AC12" s="588">
        <f t="shared" si="0"/>
        <v>0</v>
      </c>
    </row>
    <row r="13" spans="2:29" x14ac:dyDescent="0.35">
      <c r="B13" s="583" t="s">
        <v>318</v>
      </c>
      <c r="C13" s="586">
        <v>0</v>
      </c>
      <c r="D13" s="586"/>
      <c r="E13" s="586">
        <v>0</v>
      </c>
      <c r="F13" s="586"/>
      <c r="G13" s="586">
        <v>0</v>
      </c>
      <c r="H13" s="586">
        <v>0</v>
      </c>
      <c r="I13" s="586">
        <v>0</v>
      </c>
      <c r="J13" s="586">
        <v>0</v>
      </c>
      <c r="K13" s="586">
        <v>0</v>
      </c>
      <c r="L13" s="586">
        <v>0</v>
      </c>
      <c r="M13" s="586">
        <v>0</v>
      </c>
      <c r="N13" s="586">
        <v>0</v>
      </c>
      <c r="O13" s="586">
        <v>0</v>
      </c>
      <c r="P13" s="586">
        <v>0</v>
      </c>
      <c r="Q13" s="586">
        <v>0</v>
      </c>
      <c r="R13" s="586">
        <v>0</v>
      </c>
      <c r="S13" s="586">
        <v>0</v>
      </c>
      <c r="T13" s="586">
        <v>0</v>
      </c>
      <c r="U13" s="586">
        <v>0</v>
      </c>
      <c r="V13" s="586">
        <v>0</v>
      </c>
      <c r="W13" s="586">
        <v>0</v>
      </c>
      <c r="X13" s="586">
        <v>0</v>
      </c>
      <c r="Y13" s="586">
        <v>0</v>
      </c>
      <c r="Z13" s="586">
        <v>0</v>
      </c>
      <c r="AA13" s="586">
        <v>0</v>
      </c>
      <c r="AB13" s="586">
        <v>0</v>
      </c>
      <c r="AC13" s="588">
        <f t="shared" si="0"/>
        <v>0</v>
      </c>
    </row>
    <row r="14" spans="2:29" x14ac:dyDescent="0.35">
      <c r="B14" s="583" t="s">
        <v>319</v>
      </c>
      <c r="C14" s="586">
        <v>0</v>
      </c>
      <c r="D14" s="586"/>
      <c r="E14" s="586">
        <v>0</v>
      </c>
      <c r="F14" s="586"/>
      <c r="G14" s="586">
        <v>0</v>
      </c>
      <c r="H14" s="586">
        <v>0</v>
      </c>
      <c r="I14" s="586">
        <v>0</v>
      </c>
      <c r="J14" s="586">
        <v>0</v>
      </c>
      <c r="K14" s="586">
        <v>0</v>
      </c>
      <c r="L14" s="586">
        <v>0</v>
      </c>
      <c r="M14" s="586">
        <v>0</v>
      </c>
      <c r="N14" s="586">
        <v>0</v>
      </c>
      <c r="O14" s="586">
        <v>0</v>
      </c>
      <c r="P14" s="586">
        <v>0</v>
      </c>
      <c r="Q14" s="586">
        <v>0</v>
      </c>
      <c r="R14" s="586">
        <v>0</v>
      </c>
      <c r="S14" s="586">
        <v>0</v>
      </c>
      <c r="T14" s="586">
        <v>0</v>
      </c>
      <c r="U14" s="586">
        <v>0</v>
      </c>
      <c r="V14" s="586">
        <v>0</v>
      </c>
      <c r="W14" s="586">
        <v>0</v>
      </c>
      <c r="X14" s="586">
        <v>0</v>
      </c>
      <c r="Y14" s="586">
        <v>0</v>
      </c>
      <c r="Z14" s="586">
        <v>0</v>
      </c>
      <c r="AA14" s="586">
        <v>0</v>
      </c>
      <c r="AB14" s="586">
        <v>0</v>
      </c>
      <c r="AC14" s="588">
        <f t="shared" si="0"/>
        <v>0</v>
      </c>
    </row>
    <row r="15" spans="2:29" x14ac:dyDescent="0.35">
      <c r="B15" s="583" t="s">
        <v>320</v>
      </c>
      <c r="C15" s="586">
        <v>0</v>
      </c>
      <c r="D15" s="586"/>
      <c r="E15" s="586">
        <v>0</v>
      </c>
      <c r="F15" s="586"/>
      <c r="G15" s="586">
        <v>0</v>
      </c>
      <c r="H15" s="586">
        <v>0</v>
      </c>
      <c r="I15" s="586">
        <v>0</v>
      </c>
      <c r="J15" s="586">
        <v>0</v>
      </c>
      <c r="K15" s="586">
        <v>0</v>
      </c>
      <c r="L15" s="586">
        <v>0</v>
      </c>
      <c r="M15" s="586">
        <v>0</v>
      </c>
      <c r="N15" s="586">
        <v>0</v>
      </c>
      <c r="O15" s="586">
        <v>0</v>
      </c>
      <c r="P15" s="586">
        <v>0</v>
      </c>
      <c r="Q15" s="586">
        <v>0</v>
      </c>
      <c r="R15" s="586">
        <v>0</v>
      </c>
      <c r="S15" s="586">
        <v>0</v>
      </c>
      <c r="T15" s="586">
        <v>0</v>
      </c>
      <c r="U15" s="586">
        <v>0</v>
      </c>
      <c r="V15" s="586">
        <v>0</v>
      </c>
      <c r="W15" s="586">
        <v>0</v>
      </c>
      <c r="X15" s="586">
        <v>0</v>
      </c>
      <c r="Y15" s="586">
        <v>0</v>
      </c>
      <c r="Z15" s="586">
        <v>0</v>
      </c>
      <c r="AA15" s="586">
        <v>0</v>
      </c>
      <c r="AB15" s="586">
        <v>0</v>
      </c>
      <c r="AC15" s="588">
        <f t="shared" si="0"/>
        <v>0</v>
      </c>
    </row>
    <row r="16" spans="2:29" x14ac:dyDescent="0.35">
      <c r="B16" s="584" t="s">
        <v>321</v>
      </c>
      <c r="C16" s="593">
        <f>ROUND(SUBTOTAL(9,C4:C15),0)</f>
        <v>0</v>
      </c>
      <c r="D16" s="593"/>
      <c r="E16" s="593">
        <f>ROUND(SUBTOTAL(9,E4:E15),0)</f>
        <v>0</v>
      </c>
      <c r="F16" s="593"/>
      <c r="G16" s="593">
        <f t="shared" ref="G16:AB16" si="1">ROUND(SUBTOTAL(9,G4:G15),0)</f>
        <v>0</v>
      </c>
      <c r="H16" s="593">
        <f t="shared" si="1"/>
        <v>0</v>
      </c>
      <c r="I16" s="593">
        <f t="shared" si="1"/>
        <v>0</v>
      </c>
      <c r="J16" s="593">
        <f t="shared" si="1"/>
        <v>0</v>
      </c>
      <c r="K16" s="593">
        <f t="shared" si="1"/>
        <v>0</v>
      </c>
      <c r="L16" s="593">
        <f t="shared" si="1"/>
        <v>0</v>
      </c>
      <c r="M16" s="593">
        <f t="shared" si="1"/>
        <v>0</v>
      </c>
      <c r="N16" s="593">
        <f t="shared" si="1"/>
        <v>0</v>
      </c>
      <c r="O16" s="593">
        <f t="shared" si="1"/>
        <v>0</v>
      </c>
      <c r="P16" s="593">
        <f t="shared" si="1"/>
        <v>0</v>
      </c>
      <c r="Q16" s="593">
        <f t="shared" si="1"/>
        <v>0</v>
      </c>
      <c r="R16" s="593">
        <f t="shared" si="1"/>
        <v>0</v>
      </c>
      <c r="S16" s="593">
        <f t="shared" si="1"/>
        <v>0</v>
      </c>
      <c r="T16" s="593">
        <f t="shared" si="1"/>
        <v>0</v>
      </c>
      <c r="U16" s="593">
        <f t="shared" si="1"/>
        <v>0</v>
      </c>
      <c r="V16" s="593">
        <f t="shared" si="1"/>
        <v>0</v>
      </c>
      <c r="W16" s="593">
        <f t="shared" si="1"/>
        <v>0</v>
      </c>
      <c r="X16" s="593">
        <f t="shared" si="1"/>
        <v>0</v>
      </c>
      <c r="Y16" s="593">
        <f t="shared" si="1"/>
        <v>0</v>
      </c>
      <c r="Z16" s="593">
        <f t="shared" si="1"/>
        <v>0</v>
      </c>
      <c r="AA16" s="593">
        <f t="shared" si="1"/>
        <v>0</v>
      </c>
      <c r="AB16" s="593">
        <f t="shared" si="1"/>
        <v>0</v>
      </c>
      <c r="AC16" s="588">
        <f t="shared" si="0"/>
        <v>0</v>
      </c>
    </row>
    <row r="17" spans="2:29" x14ac:dyDescent="0.35">
      <c r="B17" s="583" t="s">
        <v>322</v>
      </c>
      <c r="C17" s="586">
        <v>0</v>
      </c>
      <c r="D17" s="586"/>
      <c r="E17" s="586">
        <v>0</v>
      </c>
      <c r="F17" s="586"/>
      <c r="G17" s="586">
        <v>0</v>
      </c>
      <c r="H17" s="586">
        <v>0</v>
      </c>
      <c r="I17" s="586">
        <v>0</v>
      </c>
      <c r="J17" s="586">
        <v>0</v>
      </c>
      <c r="K17" s="586">
        <v>0</v>
      </c>
      <c r="L17" s="586">
        <v>0</v>
      </c>
      <c r="M17" s="586">
        <v>0</v>
      </c>
      <c r="N17" s="586">
        <v>0</v>
      </c>
      <c r="O17" s="586">
        <v>0</v>
      </c>
      <c r="P17" s="586">
        <v>0</v>
      </c>
      <c r="Q17" s="586">
        <v>0</v>
      </c>
      <c r="R17" s="586">
        <v>0</v>
      </c>
      <c r="S17" s="586">
        <v>0</v>
      </c>
      <c r="T17" s="586">
        <v>0</v>
      </c>
      <c r="U17" s="586">
        <v>0</v>
      </c>
      <c r="V17" s="586">
        <v>0</v>
      </c>
      <c r="W17" s="586">
        <v>0</v>
      </c>
      <c r="X17" s="586">
        <v>0</v>
      </c>
      <c r="Y17" s="586">
        <v>0</v>
      </c>
      <c r="Z17" s="586">
        <v>0</v>
      </c>
      <c r="AA17" s="586">
        <v>0</v>
      </c>
      <c r="AB17" s="586">
        <v>0</v>
      </c>
      <c r="AC17" s="588">
        <f t="shared" si="0"/>
        <v>0</v>
      </c>
    </row>
    <row r="18" spans="2:29" x14ac:dyDescent="0.35">
      <c r="B18" s="590" t="s">
        <v>323</v>
      </c>
      <c r="C18" s="591">
        <f>ROUND(SUBTOTAL(9,C4:C17),0)</f>
        <v>0</v>
      </c>
      <c r="D18" s="591"/>
      <c r="E18" s="591">
        <f>ROUND(SUBTOTAL(9,E4:E17),0)</f>
        <v>0</v>
      </c>
      <c r="F18" s="591"/>
      <c r="G18" s="591">
        <f t="shared" ref="G18:AB18" si="2">ROUND(SUBTOTAL(9,G4:G17),0)</f>
        <v>0</v>
      </c>
      <c r="H18" s="591">
        <f t="shared" si="2"/>
        <v>0</v>
      </c>
      <c r="I18" s="591">
        <f t="shared" si="2"/>
        <v>0</v>
      </c>
      <c r="J18" s="591">
        <f t="shared" si="2"/>
        <v>0</v>
      </c>
      <c r="K18" s="591">
        <f t="shared" si="2"/>
        <v>0</v>
      </c>
      <c r="L18" s="591">
        <f t="shared" si="2"/>
        <v>0</v>
      </c>
      <c r="M18" s="591">
        <f t="shared" si="2"/>
        <v>0</v>
      </c>
      <c r="N18" s="591">
        <f t="shared" si="2"/>
        <v>0</v>
      </c>
      <c r="O18" s="591">
        <f t="shared" si="2"/>
        <v>0</v>
      </c>
      <c r="P18" s="591">
        <f t="shared" si="2"/>
        <v>0</v>
      </c>
      <c r="Q18" s="591">
        <f t="shared" si="2"/>
        <v>0</v>
      </c>
      <c r="R18" s="591">
        <f t="shared" si="2"/>
        <v>0</v>
      </c>
      <c r="S18" s="591">
        <f t="shared" si="2"/>
        <v>0</v>
      </c>
      <c r="T18" s="591">
        <f t="shared" si="2"/>
        <v>0</v>
      </c>
      <c r="U18" s="591">
        <f t="shared" si="2"/>
        <v>0</v>
      </c>
      <c r="V18" s="591">
        <f t="shared" si="2"/>
        <v>0</v>
      </c>
      <c r="W18" s="591">
        <f t="shared" si="2"/>
        <v>0</v>
      </c>
      <c r="X18" s="591">
        <f t="shared" si="2"/>
        <v>0</v>
      </c>
      <c r="Y18" s="591">
        <f t="shared" si="2"/>
        <v>0</v>
      </c>
      <c r="Z18" s="591">
        <f t="shared" si="2"/>
        <v>0</v>
      </c>
      <c r="AA18" s="591">
        <f t="shared" si="2"/>
        <v>0</v>
      </c>
      <c r="AB18" s="591">
        <f t="shared" si="2"/>
        <v>0</v>
      </c>
      <c r="AC18" s="592">
        <f t="shared" si="0"/>
        <v>0</v>
      </c>
    </row>
    <row r="20" spans="2:29" x14ac:dyDescent="0.35">
      <c r="B20" t="s">
        <v>339</v>
      </c>
      <c r="C20" s="615" t="s">
        <v>340</v>
      </c>
    </row>
    <row r="21" spans="2:29" x14ac:dyDescent="0.35">
      <c r="B21" t="s">
        <v>341</v>
      </c>
      <c r="C21" s="615" t="s">
        <v>340</v>
      </c>
    </row>
    <row r="26" spans="2:29" x14ac:dyDescent="0.35">
      <c r="B26" t="s">
        <v>352</v>
      </c>
    </row>
  </sheetData>
  <mergeCells count="8">
    <mergeCell ref="V2:V3"/>
    <mergeCell ref="W2:W3"/>
    <mergeCell ref="X2:X3"/>
    <mergeCell ref="G2:I2"/>
    <mergeCell ref="J2:N2"/>
    <mergeCell ref="O2:P2"/>
    <mergeCell ref="Q2:R2"/>
    <mergeCell ref="U2:U3"/>
  </mergeCells>
  <conditionalFormatting sqref="AC4">
    <cfRule type="expression" dxfId="74" priority="15">
      <formula>E4=AC4</formula>
    </cfRule>
  </conditionalFormatting>
  <conditionalFormatting sqref="AC5">
    <cfRule type="expression" dxfId="73" priority="14">
      <formula>E5=AC5</formula>
    </cfRule>
  </conditionalFormatting>
  <conditionalFormatting sqref="AC6">
    <cfRule type="expression" dxfId="72" priority="13">
      <formula>E6=AC6</formula>
    </cfRule>
  </conditionalFormatting>
  <conditionalFormatting sqref="AC7">
    <cfRule type="expression" dxfId="71" priority="12">
      <formula>E7=AC7</formula>
    </cfRule>
  </conditionalFormatting>
  <conditionalFormatting sqref="AC8">
    <cfRule type="expression" dxfId="70" priority="11">
      <formula>E8=AC8</formula>
    </cfRule>
  </conditionalFormatting>
  <conditionalFormatting sqref="AC9">
    <cfRule type="expression" dxfId="69" priority="10">
      <formula>E9=AC9</formula>
    </cfRule>
  </conditionalFormatting>
  <conditionalFormatting sqref="AC10">
    <cfRule type="expression" dxfId="68" priority="9">
      <formula>E10=AC10</formula>
    </cfRule>
  </conditionalFormatting>
  <conditionalFormatting sqref="AC11">
    <cfRule type="expression" dxfId="67" priority="8">
      <formula>E11=AC11</formula>
    </cfRule>
  </conditionalFormatting>
  <conditionalFormatting sqref="AC12">
    <cfRule type="expression" dxfId="66" priority="7">
      <formula>E12=AC12</formula>
    </cfRule>
  </conditionalFormatting>
  <conditionalFormatting sqref="AC13">
    <cfRule type="expression" dxfId="65" priority="6">
      <formula>E13=AC13</formula>
    </cfRule>
  </conditionalFormatting>
  <conditionalFormatting sqref="AC14">
    <cfRule type="expression" dxfId="64" priority="5">
      <formula>E14=AC14</formula>
    </cfRule>
  </conditionalFormatting>
  <conditionalFormatting sqref="AC15">
    <cfRule type="expression" dxfId="63" priority="4">
      <formula>E15=AC15</formula>
    </cfRule>
  </conditionalFormatting>
  <conditionalFormatting sqref="AC16">
    <cfRule type="expression" dxfId="62" priority="3">
      <formula>E16=AC16</formula>
    </cfRule>
  </conditionalFormatting>
  <conditionalFormatting sqref="AC17">
    <cfRule type="expression" dxfId="61" priority="2">
      <formula>E17=AC17</formula>
    </cfRule>
  </conditionalFormatting>
  <conditionalFormatting sqref="AC18">
    <cfRule type="expression" dxfId="60" priority="1">
      <formula>E18=AC18</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pageSetUpPr fitToPage="1"/>
  </sheetPr>
  <dimension ref="A1:S36"/>
  <sheetViews>
    <sheetView zoomScale="70" zoomScaleNormal="70" workbookViewId="0">
      <selection activeCell="D5" sqref="D5"/>
    </sheetView>
  </sheetViews>
  <sheetFormatPr defaultRowHeight="14.5" x14ac:dyDescent="0.35"/>
  <cols>
    <col min="1" max="1" width="21.08984375" customWidth="1"/>
    <col min="2" max="2" width="43.453125" style="143" customWidth="1"/>
    <col min="3" max="3" width="13.6328125" customWidth="1"/>
    <col min="4" max="4" width="20.90625" customWidth="1"/>
    <col min="5" max="5" width="11.36328125" customWidth="1"/>
    <col min="6" max="6" width="22.90625" customWidth="1"/>
    <col min="7" max="8" width="11.36328125" customWidth="1"/>
    <col min="9" max="9" width="0.90625" customWidth="1"/>
    <col min="10" max="10" width="13.08984375" customWidth="1"/>
    <col min="11" max="11" width="0.90625" customWidth="1"/>
    <col min="12" max="12" width="11.36328125" customWidth="1"/>
    <col min="13" max="13" width="44.453125" style="143" customWidth="1"/>
    <col min="14" max="14" width="19.36328125" customWidth="1"/>
    <col min="15" max="15" width="10.54296875" bestFit="1" customWidth="1"/>
  </cols>
  <sheetData>
    <row r="1" spans="1:17" ht="21" x14ac:dyDescent="0.5">
      <c r="A1" s="200" t="s">
        <v>174</v>
      </c>
      <c r="B1" s="144"/>
      <c r="C1" s="1"/>
      <c r="D1" s="1"/>
      <c r="E1" s="1"/>
      <c r="F1" s="1"/>
      <c r="G1" s="1"/>
      <c r="H1" s="1"/>
      <c r="I1" s="1"/>
      <c r="M1" s="150"/>
      <c r="N1" s="32"/>
    </row>
    <row r="2" spans="1:17" x14ac:dyDescent="0.35">
      <c r="A2" s="485"/>
      <c r="B2" s="144"/>
      <c r="C2" s="1"/>
      <c r="D2" s="1"/>
      <c r="E2" s="1"/>
      <c r="F2" s="1"/>
      <c r="G2" s="1"/>
      <c r="H2" s="1"/>
      <c r="I2" s="1"/>
    </row>
    <row r="3" spans="1:17" x14ac:dyDescent="0.35">
      <c r="B3" s="145" t="s">
        <v>59</v>
      </c>
      <c r="C3" s="343">
        <f>'C-FTEs-Center 1'!C3</f>
        <v>14</v>
      </c>
      <c r="D3" s="344"/>
      <c r="E3" s="344"/>
      <c r="F3" s="344"/>
      <c r="G3" s="344"/>
      <c r="H3" s="344"/>
      <c r="I3" s="344"/>
    </row>
    <row r="4" spans="1:17" x14ac:dyDescent="0.35">
      <c r="B4" s="146"/>
      <c r="C4" s="345"/>
      <c r="D4" s="345"/>
      <c r="E4" s="345"/>
      <c r="F4" s="345"/>
      <c r="G4" s="345"/>
      <c r="H4" s="345"/>
      <c r="I4" s="345"/>
    </row>
    <row r="5" spans="1:17" x14ac:dyDescent="0.35">
      <c r="B5" s="145" t="s">
        <v>60</v>
      </c>
      <c r="C5" s="577">
        <v>2021</v>
      </c>
      <c r="D5" s="344"/>
      <c r="E5" s="344"/>
      <c r="F5" s="344"/>
      <c r="G5" s="344"/>
      <c r="H5" s="344"/>
      <c r="I5" s="344"/>
    </row>
    <row r="6" spans="1:17" x14ac:dyDescent="0.35">
      <c r="B6" s="147"/>
      <c r="C6" s="1"/>
      <c r="D6" s="1"/>
      <c r="E6" s="1"/>
      <c r="F6" s="1"/>
      <c r="G6" s="1"/>
      <c r="H6" s="1"/>
      <c r="I6" s="1"/>
    </row>
    <row r="7" spans="1:17" x14ac:dyDescent="0.35">
      <c r="B7" s="145" t="s">
        <v>61</v>
      </c>
      <c r="C7" s="744"/>
      <c r="D7" s="744"/>
      <c r="E7" s="744"/>
      <c r="F7" s="744"/>
      <c r="G7" s="744"/>
      <c r="H7" s="744"/>
      <c r="I7" s="744"/>
      <c r="J7" s="14"/>
      <c r="K7" s="14"/>
    </row>
    <row r="9" spans="1:17" ht="15" customHeight="1" x14ac:dyDescent="0.35">
      <c r="A9" s="15"/>
      <c r="O9" s="41"/>
      <c r="P9" s="41"/>
      <c r="Q9" s="41"/>
    </row>
    <row r="10" spans="1:17" ht="125.4" customHeight="1" thickBot="1" x14ac:dyDescent="0.4">
      <c r="A10" s="745"/>
      <c r="B10" s="746"/>
      <c r="C10" s="35" t="s">
        <v>130</v>
      </c>
      <c r="D10" s="676" t="s">
        <v>126</v>
      </c>
      <c r="E10" s="677"/>
      <c r="F10" s="677"/>
      <c r="G10" s="678"/>
      <c r="H10" s="36" t="s">
        <v>112</v>
      </c>
      <c r="I10" s="37"/>
      <c r="J10" s="679" t="s">
        <v>124</v>
      </c>
      <c r="K10" s="680"/>
      <c r="L10" s="39" t="s">
        <v>127</v>
      </c>
      <c r="M10" s="151"/>
      <c r="N10" s="40"/>
      <c r="O10" s="41"/>
      <c r="P10" s="41"/>
      <c r="Q10" s="41"/>
    </row>
    <row r="11" spans="1:17" ht="87" x14ac:dyDescent="0.35">
      <c r="C11" s="43"/>
      <c r="D11" s="46" t="s">
        <v>129</v>
      </c>
      <c r="E11" s="47" t="s">
        <v>125</v>
      </c>
      <c r="F11" s="46" t="s">
        <v>131</v>
      </c>
      <c r="G11" s="47" t="s">
        <v>125</v>
      </c>
      <c r="H11" s="52"/>
      <c r="I11" s="31"/>
      <c r="J11" s="26"/>
      <c r="K11" s="25"/>
      <c r="L11" s="26"/>
      <c r="M11" s="152"/>
      <c r="N11" s="38"/>
      <c r="O11" s="41"/>
      <c r="P11" s="41"/>
      <c r="Q11" s="42"/>
    </row>
    <row r="12" spans="1:17" ht="18" customHeight="1" x14ac:dyDescent="0.35">
      <c r="A12" s="671" t="s">
        <v>90</v>
      </c>
      <c r="B12" s="203" t="s">
        <v>82</v>
      </c>
      <c r="C12" s="44"/>
      <c r="D12" s="48"/>
      <c r="E12" s="49"/>
      <c r="F12" s="48"/>
      <c r="G12" s="49"/>
      <c r="H12" s="56">
        <f>SUBTOTAL(9,C12:G12)</f>
        <v>0</v>
      </c>
      <c r="I12" s="57"/>
      <c r="J12" s="24"/>
      <c r="K12" s="17"/>
      <c r="L12" s="20">
        <f t="shared" ref="L12:L32" si="0">SUBTOTAL(9,C12:J12)</f>
        <v>0</v>
      </c>
      <c r="M12" s="203" t="s">
        <v>82</v>
      </c>
      <c r="N12" s="671" t="s">
        <v>90</v>
      </c>
      <c r="O12" s="27"/>
      <c r="Q12" s="12"/>
    </row>
    <row r="13" spans="1:17" ht="18" customHeight="1" x14ac:dyDescent="0.35">
      <c r="A13" s="671"/>
      <c r="B13" s="203" t="s">
        <v>80</v>
      </c>
      <c r="C13" s="44"/>
      <c r="D13" s="48"/>
      <c r="E13" s="49"/>
      <c r="F13" s="48"/>
      <c r="G13" s="49"/>
      <c r="H13" s="56">
        <f t="shared" ref="H13:H33" si="1">SUBTOTAL(9,C13:G13)</f>
        <v>0</v>
      </c>
      <c r="I13" s="57"/>
      <c r="J13" s="24"/>
      <c r="K13" s="17"/>
      <c r="L13" s="20">
        <f t="shared" si="0"/>
        <v>0</v>
      </c>
      <c r="M13" s="203" t="s">
        <v>80</v>
      </c>
      <c r="N13" s="671"/>
      <c r="O13" s="27"/>
      <c r="Q13" s="12"/>
    </row>
    <row r="14" spans="1:17" ht="18" customHeight="1" x14ac:dyDescent="0.35">
      <c r="A14" s="671"/>
      <c r="B14" s="203" t="s">
        <v>128</v>
      </c>
      <c r="C14" s="44"/>
      <c r="D14" s="48"/>
      <c r="E14" s="49"/>
      <c r="F14" s="48"/>
      <c r="G14" s="49"/>
      <c r="H14" s="56">
        <f t="shared" si="1"/>
        <v>0</v>
      </c>
      <c r="I14" s="57"/>
      <c r="J14" s="24"/>
      <c r="K14" s="17"/>
      <c r="L14" s="20">
        <f t="shared" si="0"/>
        <v>0</v>
      </c>
      <c r="M14" s="203" t="s">
        <v>128</v>
      </c>
      <c r="N14" s="671"/>
      <c r="O14" s="27"/>
    </row>
    <row r="15" spans="1:17" ht="18" customHeight="1" x14ac:dyDescent="0.35">
      <c r="A15" s="671" t="s">
        <v>28</v>
      </c>
      <c r="B15" s="203" t="s">
        <v>83</v>
      </c>
      <c r="C15" s="44"/>
      <c r="D15" s="48"/>
      <c r="E15" s="49"/>
      <c r="F15" s="48"/>
      <c r="G15" s="49"/>
      <c r="H15" s="56">
        <f t="shared" si="1"/>
        <v>0</v>
      </c>
      <c r="I15" s="57"/>
      <c r="J15" s="24"/>
      <c r="K15" s="17"/>
      <c r="L15" s="20">
        <f t="shared" si="0"/>
        <v>0</v>
      </c>
      <c r="M15" s="203" t="s">
        <v>83</v>
      </c>
      <c r="N15" s="671" t="s">
        <v>28</v>
      </c>
      <c r="O15" s="27"/>
    </row>
    <row r="16" spans="1:17" ht="18" customHeight="1" x14ac:dyDescent="0.35">
      <c r="A16" s="671"/>
      <c r="B16" s="203" t="s">
        <v>173</v>
      </c>
      <c r="C16" s="44"/>
      <c r="D16" s="48"/>
      <c r="E16" s="49"/>
      <c r="F16" s="48"/>
      <c r="G16" s="49"/>
      <c r="H16" s="56">
        <f t="shared" si="1"/>
        <v>0</v>
      </c>
      <c r="I16" s="57"/>
      <c r="J16" s="24"/>
      <c r="K16" s="17"/>
      <c r="L16" s="20">
        <f t="shared" si="0"/>
        <v>0</v>
      </c>
      <c r="M16" s="203" t="s">
        <v>173</v>
      </c>
      <c r="N16" s="671"/>
      <c r="O16" s="27"/>
    </row>
    <row r="17" spans="1:19" ht="18" customHeight="1" x14ac:dyDescent="0.35">
      <c r="A17" s="671"/>
      <c r="B17" s="203" t="s">
        <v>5</v>
      </c>
      <c r="C17" s="44"/>
      <c r="D17" s="48"/>
      <c r="E17" s="49"/>
      <c r="F17" s="48"/>
      <c r="G17" s="49"/>
      <c r="H17" s="56">
        <f t="shared" si="1"/>
        <v>0</v>
      </c>
      <c r="I17" s="57"/>
      <c r="J17" s="24"/>
      <c r="K17" s="17"/>
      <c r="L17" s="20">
        <f t="shared" si="0"/>
        <v>0</v>
      </c>
      <c r="M17" s="203" t="s">
        <v>5</v>
      </c>
      <c r="N17" s="671"/>
      <c r="O17" s="27"/>
    </row>
    <row r="18" spans="1:19" ht="18" customHeight="1" x14ac:dyDescent="0.35">
      <c r="A18" s="671"/>
      <c r="B18" s="203" t="s">
        <v>33</v>
      </c>
      <c r="C18" s="44"/>
      <c r="D18" s="48"/>
      <c r="E18" s="49"/>
      <c r="F18" s="48"/>
      <c r="G18" s="49"/>
      <c r="H18" s="56">
        <f t="shared" si="1"/>
        <v>0</v>
      </c>
      <c r="I18" s="57"/>
      <c r="J18" s="24"/>
      <c r="K18" s="17"/>
      <c r="L18" s="20">
        <f t="shared" si="0"/>
        <v>0</v>
      </c>
      <c r="M18" s="203" t="s">
        <v>33</v>
      </c>
      <c r="N18" s="671"/>
      <c r="O18" s="27"/>
    </row>
    <row r="19" spans="1:19" ht="18" customHeight="1" x14ac:dyDescent="0.35">
      <c r="A19" s="671"/>
      <c r="B19" s="203" t="s">
        <v>81</v>
      </c>
      <c r="C19" s="44"/>
      <c r="D19" s="48"/>
      <c r="E19" s="49"/>
      <c r="F19" s="48"/>
      <c r="G19" s="49"/>
      <c r="H19" s="56">
        <f t="shared" si="1"/>
        <v>0</v>
      </c>
      <c r="I19" s="57"/>
      <c r="J19" s="24"/>
      <c r="K19" s="17"/>
      <c r="L19" s="20">
        <f t="shared" si="0"/>
        <v>0</v>
      </c>
      <c r="M19" s="203" t="s">
        <v>81</v>
      </c>
      <c r="N19" s="671"/>
      <c r="O19" s="27"/>
    </row>
    <row r="20" spans="1:19" ht="18" customHeight="1" x14ac:dyDescent="0.35">
      <c r="A20" s="671" t="s">
        <v>31</v>
      </c>
      <c r="B20" s="203" t="s">
        <v>84</v>
      </c>
      <c r="C20" s="44"/>
      <c r="D20" s="48"/>
      <c r="E20" s="49"/>
      <c r="F20" s="48"/>
      <c r="G20" s="49"/>
      <c r="H20" s="56">
        <f t="shared" si="1"/>
        <v>0</v>
      </c>
      <c r="I20" s="57"/>
      <c r="J20" s="24"/>
      <c r="K20" s="17"/>
      <c r="L20" s="20">
        <f t="shared" si="0"/>
        <v>0</v>
      </c>
      <c r="M20" s="203" t="s">
        <v>84</v>
      </c>
      <c r="N20" s="671" t="s">
        <v>31</v>
      </c>
      <c r="O20" s="27"/>
      <c r="S20" s="54"/>
    </row>
    <row r="21" spans="1:19" ht="18" customHeight="1" x14ac:dyDescent="0.35">
      <c r="A21" s="671"/>
      <c r="B21" s="203" t="s">
        <v>27</v>
      </c>
      <c r="C21" s="44"/>
      <c r="D21" s="48"/>
      <c r="E21" s="49"/>
      <c r="F21" s="48"/>
      <c r="G21" s="49"/>
      <c r="H21" s="56">
        <f t="shared" si="1"/>
        <v>0</v>
      </c>
      <c r="I21" s="57"/>
      <c r="J21" s="24"/>
      <c r="K21" s="17"/>
      <c r="L21" s="20">
        <f t="shared" si="0"/>
        <v>0</v>
      </c>
      <c r="M21" s="203" t="s">
        <v>27</v>
      </c>
      <c r="N21" s="671"/>
      <c r="O21" s="27"/>
    </row>
    <row r="22" spans="1:19" ht="18" customHeight="1" x14ac:dyDescent="0.35">
      <c r="A22" s="671" t="s">
        <v>32</v>
      </c>
      <c r="B22" s="203" t="s">
        <v>85</v>
      </c>
      <c r="C22" s="44"/>
      <c r="D22" s="48"/>
      <c r="E22" s="49"/>
      <c r="F22" s="48"/>
      <c r="G22" s="49"/>
      <c r="H22" s="56">
        <f t="shared" si="1"/>
        <v>0</v>
      </c>
      <c r="I22" s="57"/>
      <c r="J22" s="24"/>
      <c r="K22" s="17"/>
      <c r="L22" s="20">
        <f t="shared" si="0"/>
        <v>0</v>
      </c>
      <c r="M22" s="203" t="s">
        <v>85</v>
      </c>
      <c r="N22" s="671" t="s">
        <v>32</v>
      </c>
      <c r="O22" s="27"/>
    </row>
    <row r="23" spans="1:19" ht="18" customHeight="1" x14ac:dyDescent="0.35">
      <c r="A23" s="671"/>
      <c r="B23" s="203" t="s">
        <v>4</v>
      </c>
      <c r="C23" s="44"/>
      <c r="D23" s="48"/>
      <c r="E23" s="49"/>
      <c r="F23" s="48"/>
      <c r="G23" s="49"/>
      <c r="H23" s="56">
        <f t="shared" si="1"/>
        <v>0</v>
      </c>
      <c r="I23" s="57"/>
      <c r="J23" s="24"/>
      <c r="K23" s="17"/>
      <c r="L23" s="20">
        <f t="shared" si="0"/>
        <v>0</v>
      </c>
      <c r="M23" s="203" t="s">
        <v>4</v>
      </c>
      <c r="N23" s="671"/>
      <c r="O23" s="27"/>
    </row>
    <row r="24" spans="1:19" ht="18" customHeight="1" x14ac:dyDescent="0.35">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5">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5">
      <c r="A26" s="670" t="s">
        <v>86</v>
      </c>
      <c r="B26" s="670"/>
      <c r="C26" s="44"/>
      <c r="D26" s="48"/>
      <c r="E26" s="49"/>
      <c r="F26" s="48"/>
      <c r="G26" s="49"/>
      <c r="H26" s="56">
        <f t="shared" si="1"/>
        <v>0</v>
      </c>
      <c r="I26" s="57"/>
      <c r="J26" s="24"/>
      <c r="K26" s="17"/>
      <c r="L26" s="20">
        <f t="shared" si="0"/>
        <v>0</v>
      </c>
      <c r="M26" s="670" t="s">
        <v>86</v>
      </c>
      <c r="N26" s="670"/>
      <c r="O26" s="27"/>
    </row>
    <row r="27" spans="1:19" ht="18" customHeight="1" x14ac:dyDescent="0.35">
      <c r="A27" s="670" t="s">
        <v>88</v>
      </c>
      <c r="B27" s="670"/>
      <c r="C27" s="44"/>
      <c r="D27" s="48"/>
      <c r="E27" s="49"/>
      <c r="F27" s="48"/>
      <c r="G27" s="49"/>
      <c r="H27" s="56">
        <f t="shared" si="1"/>
        <v>0</v>
      </c>
      <c r="I27" s="57"/>
      <c r="J27" s="24"/>
      <c r="K27" s="17"/>
      <c r="L27" s="20">
        <f t="shared" si="0"/>
        <v>0</v>
      </c>
      <c r="M27" s="670" t="s">
        <v>88</v>
      </c>
      <c r="N27" s="670"/>
      <c r="O27" s="27"/>
    </row>
    <row r="28" spans="1:19" ht="18" customHeight="1" x14ac:dyDescent="0.35">
      <c r="A28" s="670" t="s">
        <v>92</v>
      </c>
      <c r="B28" s="670"/>
      <c r="C28" s="44"/>
      <c r="D28" s="48"/>
      <c r="E28" s="49"/>
      <c r="F28" s="48"/>
      <c r="G28" s="49"/>
      <c r="H28" s="56">
        <f t="shared" si="1"/>
        <v>0</v>
      </c>
      <c r="I28" s="57"/>
      <c r="J28" s="24"/>
      <c r="K28" s="17"/>
      <c r="L28" s="20">
        <f t="shared" si="0"/>
        <v>0</v>
      </c>
      <c r="M28" s="670" t="s">
        <v>92</v>
      </c>
      <c r="N28" s="670"/>
      <c r="O28" s="27"/>
    </row>
    <row r="29" spans="1:19" ht="18" customHeight="1" x14ac:dyDescent="0.35">
      <c r="A29" s="670" t="s">
        <v>93</v>
      </c>
      <c r="B29" s="670"/>
      <c r="C29" s="44"/>
      <c r="D29" s="48"/>
      <c r="E29" s="49"/>
      <c r="F29" s="48"/>
      <c r="G29" s="49"/>
      <c r="H29" s="56">
        <f t="shared" si="1"/>
        <v>0</v>
      </c>
      <c r="I29" s="57"/>
      <c r="J29" s="24"/>
      <c r="K29" s="17"/>
      <c r="L29" s="20">
        <f t="shared" si="0"/>
        <v>0</v>
      </c>
      <c r="M29" s="670" t="s">
        <v>93</v>
      </c>
      <c r="N29" s="670"/>
      <c r="O29" s="27"/>
    </row>
    <row r="30" spans="1:19" ht="18" customHeight="1" x14ac:dyDescent="0.35">
      <c r="A30" s="667" t="s">
        <v>94</v>
      </c>
      <c r="B30" s="667"/>
      <c r="C30" s="44"/>
      <c r="D30" s="48"/>
      <c r="E30" s="49"/>
      <c r="F30" s="48"/>
      <c r="G30" s="49"/>
      <c r="H30" s="56">
        <f t="shared" si="1"/>
        <v>0</v>
      </c>
      <c r="I30" s="57"/>
      <c r="J30" s="24"/>
      <c r="K30" s="17"/>
      <c r="L30" s="20">
        <f t="shared" si="0"/>
        <v>0</v>
      </c>
      <c r="M30" s="667" t="s">
        <v>94</v>
      </c>
      <c r="N30" s="667"/>
      <c r="O30" s="27"/>
    </row>
    <row r="31" spans="1:19" ht="18" customHeight="1" x14ac:dyDescent="0.35">
      <c r="A31" s="133" t="s">
        <v>95</v>
      </c>
      <c r="B31" s="132"/>
      <c r="C31" s="44"/>
      <c r="D31" s="127"/>
      <c r="E31" s="128"/>
      <c r="F31" s="127"/>
      <c r="G31" s="128"/>
      <c r="H31" s="56">
        <f t="shared" si="1"/>
        <v>0</v>
      </c>
      <c r="I31" s="129"/>
      <c r="J31" s="130"/>
      <c r="K31" s="131"/>
      <c r="L31" s="20">
        <f t="shared" si="0"/>
        <v>0</v>
      </c>
      <c r="M31" s="134" t="s">
        <v>95</v>
      </c>
      <c r="N31" s="132"/>
      <c r="O31" s="27"/>
    </row>
    <row r="32" spans="1:19" ht="18" customHeight="1" x14ac:dyDescent="0.35">
      <c r="A32" s="133" t="s">
        <v>143</v>
      </c>
      <c r="B32" s="132"/>
      <c r="C32" s="44"/>
      <c r="D32" s="127"/>
      <c r="E32" s="128"/>
      <c r="F32" s="127"/>
      <c r="G32" s="128"/>
      <c r="H32" s="56">
        <f t="shared" si="1"/>
        <v>0</v>
      </c>
      <c r="I32" s="129"/>
      <c r="J32" s="130"/>
      <c r="K32" s="131"/>
      <c r="L32" s="20">
        <f t="shared" si="0"/>
        <v>0</v>
      </c>
      <c r="M32" s="133" t="s">
        <v>143</v>
      </c>
      <c r="N32" s="132"/>
      <c r="O32" s="27"/>
    </row>
    <row r="33" spans="1:17" ht="18" customHeight="1" thickBot="1" x14ac:dyDescent="0.4">
      <c r="A33" s="668" t="s">
        <v>144</v>
      </c>
      <c r="B33" s="668"/>
      <c r="C33" s="45"/>
      <c r="D33" s="50"/>
      <c r="E33" s="51"/>
      <c r="F33" s="50"/>
      <c r="G33" s="51"/>
      <c r="H33" s="58">
        <f t="shared" si="1"/>
        <v>0</v>
      </c>
      <c r="I33" s="59"/>
      <c r="J33" s="23"/>
      <c r="K33" s="21"/>
      <c r="L33" s="22">
        <f>SUBTOTAL(9,C33:J33)</f>
        <v>0</v>
      </c>
      <c r="M33" s="668" t="s">
        <v>144</v>
      </c>
      <c r="N33" s="668"/>
      <c r="O33" s="27"/>
      <c r="Q33" s="54"/>
    </row>
    <row r="34" spans="1:17" ht="15" thickTop="1" x14ac:dyDescent="0.35">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5">
      <c r="A36" s="33"/>
      <c r="B36" s="149"/>
      <c r="C36" s="34"/>
      <c r="D36" s="34"/>
      <c r="E36" s="34"/>
      <c r="F36" s="34"/>
      <c r="G36" s="34"/>
      <c r="H36" s="34"/>
      <c r="I36" s="34"/>
      <c r="J36" s="34"/>
      <c r="K36" s="34"/>
      <c r="L36" s="34"/>
      <c r="M36" s="149"/>
      <c r="N36" s="34"/>
    </row>
  </sheetData>
  <sheetProtection algorithmName="SHA-512" hashValue="51BxOmQl8M/vvY5aHARQXJ4dPHfJGrhv9grwm7Boq+K8hRwd1qcR/zsUlCtKDS8qldhUdlQhg68OBa/nsaNu+Q==" saltValue="Emc1rkpTGS43rYf0HYysqA==" spinCount="100000" sheet="1" formatCells="0" formatColumns="0" formatRows="0" selectLockedCells="1"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pageSetUpPr fitToPage="1"/>
  </sheetPr>
  <dimension ref="A1:AA142"/>
  <sheetViews>
    <sheetView zoomScale="70" zoomScaleNormal="70" zoomScaleSheetLayoutView="90" zoomScalePageLayoutView="60" workbookViewId="0"/>
  </sheetViews>
  <sheetFormatPr defaultColWidth="9.08984375" defaultRowHeight="14.5" outlineLevelRow="1" x14ac:dyDescent="0.35"/>
  <cols>
    <col min="1" max="1" width="64.54296875" style="156" customWidth="1"/>
    <col min="2" max="2" width="18.6328125" style="61" customWidth="1"/>
    <col min="3" max="3" width="18.6328125" style="191" customWidth="1"/>
    <col min="4" max="26" width="18.6328125" style="61" customWidth="1"/>
    <col min="27" max="27" width="11.6328125" style="61" bestFit="1" customWidth="1"/>
    <col min="28" max="16384" width="9.08984375" style="61"/>
  </cols>
  <sheetData>
    <row r="1" spans="1:27" ht="21" x14ac:dyDescent="0.5">
      <c r="A1" s="388" t="s">
        <v>204</v>
      </c>
      <c r="D1" s="62"/>
      <c r="E1" s="63"/>
      <c r="F1" s="64"/>
    </row>
    <row r="2" spans="1:27" x14ac:dyDescent="0.35">
      <c r="A2" s="486"/>
    </row>
    <row r="3" spans="1:27" x14ac:dyDescent="0.35">
      <c r="A3" s="153" t="s">
        <v>59</v>
      </c>
      <c r="B3" s="673">
        <f>'FTEs-Center 4'!C3</f>
        <v>14</v>
      </c>
      <c r="C3" s="673"/>
      <c r="D3" s="673"/>
      <c r="E3" s="673"/>
      <c r="F3" s="673"/>
      <c r="G3" s="673"/>
      <c r="H3" s="673"/>
    </row>
    <row r="4" spans="1:27" ht="15.5" x14ac:dyDescent="0.35">
      <c r="A4" s="154"/>
      <c r="B4" s="67"/>
      <c r="C4" s="197"/>
      <c r="D4" s="65"/>
      <c r="E4" s="66"/>
      <c r="F4" s="68"/>
      <c r="G4" s="66"/>
    </row>
    <row r="5" spans="1:27" ht="15.5" x14ac:dyDescent="0.35">
      <c r="A5" s="153" t="s">
        <v>60</v>
      </c>
      <c r="B5" s="577">
        <v>2021</v>
      </c>
      <c r="C5" s="124"/>
      <c r="D5" s="65"/>
      <c r="E5" s="66"/>
      <c r="F5" s="68"/>
      <c r="G5" s="66"/>
    </row>
    <row r="6" spans="1:27" ht="15.5" x14ac:dyDescent="0.35">
      <c r="A6" s="155"/>
      <c r="B6" s="67"/>
      <c r="C6" s="197"/>
      <c r="D6" s="65"/>
      <c r="E6" s="66"/>
      <c r="F6" s="66"/>
      <c r="G6" s="69"/>
    </row>
    <row r="7" spans="1:27" ht="15.75" customHeight="1" x14ac:dyDescent="0.35">
      <c r="A7" s="153" t="s">
        <v>61</v>
      </c>
      <c r="B7" s="673">
        <f>'FTEs-Center 4'!C7</f>
        <v>0</v>
      </c>
      <c r="C7" s="673"/>
      <c r="D7" s="673"/>
      <c r="E7" s="673"/>
      <c r="F7" s="673"/>
      <c r="G7" s="673"/>
      <c r="H7" s="673"/>
    </row>
    <row r="8" spans="1:27" ht="15" thickBot="1" x14ac:dyDescent="0.4"/>
    <row r="9" spans="1:27" ht="18" customHeight="1" x14ac:dyDescent="0.35">
      <c r="A9" s="157" t="s">
        <v>1</v>
      </c>
      <c r="B9" s="711" t="s">
        <v>2</v>
      </c>
      <c r="C9" s="714" t="s">
        <v>224</v>
      </c>
      <c r="D9" s="717" t="s">
        <v>172</v>
      </c>
      <c r="E9" s="718"/>
      <c r="F9" s="718"/>
      <c r="G9" s="718"/>
      <c r="H9" s="718"/>
      <c r="I9" s="718"/>
      <c r="J9" s="718"/>
      <c r="K9" s="718"/>
      <c r="L9" s="718"/>
      <c r="M9" s="718"/>
      <c r="N9" s="718"/>
      <c r="O9" s="718"/>
      <c r="P9" s="718"/>
      <c r="Q9" s="718"/>
      <c r="R9" s="718"/>
      <c r="S9" s="718"/>
      <c r="T9" s="718"/>
      <c r="U9" s="339"/>
      <c r="V9" s="339"/>
      <c r="W9" s="339"/>
      <c r="X9" s="339"/>
      <c r="Y9" s="339"/>
      <c r="Z9" s="70"/>
    </row>
    <row r="10" spans="1:27" ht="18" customHeight="1" x14ac:dyDescent="0.35">
      <c r="A10" s="158"/>
      <c r="B10" s="712"/>
      <c r="C10" s="715"/>
      <c r="D10" s="682" t="s">
        <v>90</v>
      </c>
      <c r="E10" s="682"/>
      <c r="F10" s="683"/>
      <c r="G10" s="681" t="s">
        <v>28</v>
      </c>
      <c r="H10" s="682"/>
      <c r="I10" s="682"/>
      <c r="J10" s="682"/>
      <c r="K10" s="683"/>
      <c r="L10" s="684" t="s">
        <v>31</v>
      </c>
      <c r="M10" s="684"/>
      <c r="N10" s="681" t="s">
        <v>32</v>
      </c>
      <c r="O10" s="683"/>
      <c r="P10" s="71" t="s">
        <v>89</v>
      </c>
      <c r="Q10" s="72" t="s">
        <v>91</v>
      </c>
      <c r="R10" s="687" t="s">
        <v>86</v>
      </c>
      <c r="S10" s="687" t="s">
        <v>88</v>
      </c>
      <c r="T10" s="685" t="s">
        <v>92</v>
      </c>
      <c r="U10" s="685" t="s">
        <v>93</v>
      </c>
      <c r="V10" s="390"/>
      <c r="W10" s="390"/>
      <c r="X10" s="390"/>
      <c r="Y10" s="391"/>
      <c r="Z10" s="73"/>
    </row>
    <row r="11" spans="1:27" ht="81.900000000000006" customHeight="1" thickBot="1" x14ac:dyDescent="0.6">
      <c r="A11" s="548" t="s">
        <v>262</v>
      </c>
      <c r="B11" s="713"/>
      <c r="C11" s="716"/>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88"/>
      <c r="S11" s="688"/>
      <c r="T11" s="686"/>
      <c r="U11" s="686"/>
      <c r="V11" s="354" t="s">
        <v>94</v>
      </c>
      <c r="W11" s="354" t="s">
        <v>95</v>
      </c>
      <c r="X11" s="354" t="s">
        <v>143</v>
      </c>
      <c r="Y11" s="353" t="s">
        <v>144</v>
      </c>
      <c r="Z11" s="76" t="s">
        <v>108</v>
      </c>
      <c r="AA11" s="77"/>
    </row>
    <row r="12" spans="1:27" s="81" customFormat="1" ht="24.75" customHeight="1" x14ac:dyDescent="0.35">
      <c r="A12" s="159" t="s">
        <v>64</v>
      </c>
      <c r="B12" s="78" t="b">
        <v>1</v>
      </c>
      <c r="C12" s="392"/>
      <c r="D12" s="393">
        <f>IF($A$62=TRUE,'FTEs-Center 4'!L12,"N/A")</f>
        <v>0</v>
      </c>
      <c r="E12" s="393">
        <f>IF($A$62=TRUE,'FTEs-Center 4'!L13,"N/A")</f>
        <v>0</v>
      </c>
      <c r="F12" s="393">
        <f>IF($A$62=TRUE,'FTEs-Center 4'!L14,"N/A")</f>
        <v>0</v>
      </c>
      <c r="G12" s="393">
        <f>IF($A$62=TRUE,'FTEs-Center 4'!L15,"N/A")</f>
        <v>0</v>
      </c>
      <c r="H12" s="393">
        <f>IF($A$62=TRUE,'FTEs-Center 4'!L16,"N/A")</f>
        <v>0</v>
      </c>
      <c r="I12" s="393">
        <f>IF($A$62=TRUE,'FTEs-Center 4'!L17,"N/A")</f>
        <v>0</v>
      </c>
      <c r="J12" s="393">
        <f>IF($A$62=TRUE,'FTEs-Center 4'!L18,"N/A")</f>
        <v>0</v>
      </c>
      <c r="K12" s="393">
        <f>IF($A$62=TRUE,'FTEs-Center 4'!L19,"N/A")</f>
        <v>0</v>
      </c>
      <c r="L12" s="393">
        <f>IF($A$62=TRUE,'FTEs-Center 4'!L20,"N/A")</f>
        <v>0</v>
      </c>
      <c r="M12" s="393">
        <f>IF($A$62=TRUE,'FTEs-Center 4'!L21,"N/A")</f>
        <v>0</v>
      </c>
      <c r="N12" s="393">
        <f>IF($A$62=TRUE,'FTEs-Center 4'!L22,"N/A")</f>
        <v>0</v>
      </c>
      <c r="O12" s="393">
        <f>IF($A$62=TRUE,'FTEs-Center 4'!L23,"N/A")</f>
        <v>0</v>
      </c>
      <c r="P12" s="393">
        <f>IF($A$62=TRUE,'FTEs-Center 4'!L24,"N/A")</f>
        <v>0</v>
      </c>
      <c r="Q12" s="393">
        <f>IF($A$62=TRUE,'FTEs-Center 4'!L25,"N/A")</f>
        <v>0</v>
      </c>
      <c r="R12" s="393">
        <f>IF($A$62=TRUE,'FTEs-Center 4'!L26,"N/A")</f>
        <v>0</v>
      </c>
      <c r="S12" s="393">
        <f>IF($A$62=TRUE,'FTEs-Center 4'!L27,"N/A")</f>
        <v>0</v>
      </c>
      <c r="T12" s="393">
        <f>IF($A$62=TRUE,'FTEs-Center 4'!L28,"N/A")</f>
        <v>0</v>
      </c>
      <c r="U12" s="393">
        <f>IF($A$62=TRUE,'FTEs-Center 4'!L29,"N/A")</f>
        <v>0</v>
      </c>
      <c r="V12" s="393">
        <f>IF($A$62=TRUE,'FTEs-Center 4'!L30,"N/A")</f>
        <v>0</v>
      </c>
      <c r="W12" s="393">
        <f>IF($A$62=TRUE,'FTEs-Center 4'!L31,"N/A")</f>
        <v>0</v>
      </c>
      <c r="X12" s="393">
        <f>IF($A$62=TRUE,'FTEs-Center 4'!L32,"N/A")</f>
        <v>0</v>
      </c>
      <c r="Y12" s="393">
        <f>IF($A$62=TRUE,'FTEs-Center 4'!L33,"N/A")</f>
        <v>0</v>
      </c>
      <c r="Z12" s="206">
        <f>SUM(D12:Y12)</f>
        <v>0</v>
      </c>
    </row>
    <row r="13" spans="1:27" s="81" customFormat="1" ht="24.75" customHeight="1" x14ac:dyDescent="0.35">
      <c r="A13" s="749" t="s">
        <v>109</v>
      </c>
      <c r="B13" s="750"/>
      <c r="C13" s="489"/>
      <c r="D13" s="395" t="str">
        <f t="shared" ref="D13:Y13" si="0">IF($A$62=TRUE,"N/A"," ")</f>
        <v>N/A</v>
      </c>
      <c r="E13" s="395" t="str">
        <f t="shared" si="0"/>
        <v>N/A</v>
      </c>
      <c r="F13" s="395" t="str">
        <f t="shared" si="0"/>
        <v>N/A</v>
      </c>
      <c r="G13" s="395" t="str">
        <f t="shared" si="0"/>
        <v>N/A</v>
      </c>
      <c r="H13" s="395" t="str">
        <f t="shared" si="0"/>
        <v>N/A</v>
      </c>
      <c r="I13" s="395" t="str">
        <f t="shared" si="0"/>
        <v>N/A</v>
      </c>
      <c r="J13" s="395" t="str">
        <f t="shared" si="0"/>
        <v>N/A</v>
      </c>
      <c r="K13" s="395" t="str">
        <f t="shared" si="0"/>
        <v>N/A</v>
      </c>
      <c r="L13" s="395" t="str">
        <f t="shared" si="0"/>
        <v>N/A</v>
      </c>
      <c r="M13" s="395" t="str">
        <f t="shared" si="0"/>
        <v>N/A</v>
      </c>
      <c r="N13" s="395" t="str">
        <f t="shared" si="0"/>
        <v>N/A</v>
      </c>
      <c r="O13" s="395" t="str">
        <f t="shared" si="0"/>
        <v>N/A</v>
      </c>
      <c r="P13" s="395" t="str">
        <f t="shared" si="0"/>
        <v>N/A</v>
      </c>
      <c r="Q13" s="395" t="str">
        <f t="shared" si="0"/>
        <v>N/A</v>
      </c>
      <c r="R13" s="395" t="str">
        <f t="shared" si="0"/>
        <v>N/A</v>
      </c>
      <c r="S13" s="395" t="str">
        <f t="shared" si="0"/>
        <v>N/A</v>
      </c>
      <c r="T13" s="395" t="str">
        <f t="shared" si="0"/>
        <v>N/A</v>
      </c>
      <c r="U13" s="395" t="str">
        <f t="shared" si="0"/>
        <v>N/A</v>
      </c>
      <c r="V13" s="395" t="str">
        <f t="shared" si="0"/>
        <v>N/A</v>
      </c>
      <c r="W13" s="395" t="str">
        <f t="shared" si="0"/>
        <v>N/A</v>
      </c>
      <c r="X13" s="395" t="str">
        <f t="shared" si="0"/>
        <v>N/A</v>
      </c>
      <c r="Y13" s="395" t="str">
        <f t="shared" si="0"/>
        <v>N/A</v>
      </c>
      <c r="Z13" s="80">
        <f>SUM(D13:Y13)</f>
        <v>0</v>
      </c>
    </row>
    <row r="14" spans="1:27" ht="18" customHeight="1" x14ac:dyDescent="0.45">
      <c r="A14" s="160" t="s">
        <v>6</v>
      </c>
      <c r="B14" s="380">
        <f>SUM(B15:B26)</f>
        <v>0</v>
      </c>
      <c r="C14" s="490"/>
      <c r="D14" s="208"/>
      <c r="E14" s="208"/>
      <c r="F14" s="208"/>
      <c r="G14" s="208"/>
      <c r="H14" s="208"/>
      <c r="I14" s="208"/>
      <c r="J14" s="208"/>
      <c r="K14" s="208"/>
      <c r="L14" s="208"/>
      <c r="M14" s="208"/>
      <c r="N14" s="208"/>
      <c r="O14" s="208"/>
      <c r="P14" s="208"/>
      <c r="Q14" s="208"/>
      <c r="R14" s="208"/>
      <c r="S14" s="208"/>
      <c r="T14" s="208"/>
      <c r="U14" s="208"/>
      <c r="V14" s="208"/>
      <c r="W14" s="208"/>
      <c r="X14" s="208"/>
      <c r="Y14" s="208"/>
      <c r="Z14" s="396"/>
    </row>
    <row r="15" spans="1:27" ht="18" customHeight="1" x14ac:dyDescent="0.45">
      <c r="A15" s="161" t="s">
        <v>62</v>
      </c>
      <c r="B15" s="570"/>
      <c r="C15" s="210"/>
      <c r="D15" s="276" t="str">
        <f>IF($B15="","",IF(D$13="N/A",(D$12/$Z$12)*$B15,(D$13/$Z$13)*$B15))</f>
        <v/>
      </c>
      <c r="E15" s="276" t="str">
        <f t="shared" ref="E15:Y28" si="1">IF($B15="","",IF(E$13="N/A",(E$12/$Z$12)*$B15,(E$13/$Z$13)*$B15))</f>
        <v/>
      </c>
      <c r="F15" s="276" t="str">
        <f t="shared" si="1"/>
        <v/>
      </c>
      <c r="G15" s="276" t="str">
        <f t="shared" si="1"/>
        <v/>
      </c>
      <c r="H15" s="276" t="str">
        <f t="shared" si="1"/>
        <v/>
      </c>
      <c r="I15" s="276" t="str">
        <f t="shared" si="1"/>
        <v/>
      </c>
      <c r="J15" s="276" t="str">
        <f t="shared" si="1"/>
        <v/>
      </c>
      <c r="K15" s="276" t="str">
        <f t="shared" si="1"/>
        <v/>
      </c>
      <c r="L15" s="276" t="str">
        <f t="shared" si="1"/>
        <v/>
      </c>
      <c r="M15" s="276" t="str">
        <f t="shared" si="1"/>
        <v/>
      </c>
      <c r="N15" s="276" t="str">
        <f t="shared" si="1"/>
        <v/>
      </c>
      <c r="O15" s="276" t="str">
        <f t="shared" si="1"/>
        <v/>
      </c>
      <c r="P15" s="276" t="str">
        <f t="shared" si="1"/>
        <v/>
      </c>
      <c r="Q15" s="276" t="str">
        <f t="shared" si="1"/>
        <v/>
      </c>
      <c r="R15" s="276" t="str">
        <f t="shared" si="1"/>
        <v/>
      </c>
      <c r="S15" s="276" t="str">
        <f t="shared" si="1"/>
        <v/>
      </c>
      <c r="T15" s="276" t="str">
        <f t="shared" si="1"/>
        <v/>
      </c>
      <c r="U15" s="276" t="str">
        <f t="shared" si="1"/>
        <v/>
      </c>
      <c r="V15" s="276" t="str">
        <f t="shared" si="1"/>
        <v/>
      </c>
      <c r="W15" s="276" t="str">
        <f t="shared" si="1"/>
        <v/>
      </c>
      <c r="X15" s="276" t="str">
        <f t="shared" si="1"/>
        <v/>
      </c>
      <c r="Y15" s="276" t="str">
        <f t="shared" si="1"/>
        <v/>
      </c>
      <c r="Z15" s="84">
        <f t="shared" ref="Z15:Z26" si="2">SUM(D15:Y15)</f>
        <v>0</v>
      </c>
    </row>
    <row r="16" spans="1:27" ht="18" customHeight="1" x14ac:dyDescent="0.45">
      <c r="A16" s="161" t="s">
        <v>63</v>
      </c>
      <c r="B16" s="570"/>
      <c r="C16" s="210"/>
      <c r="D16" s="276" t="str">
        <f t="shared" ref="D16:S31" si="3">IF($B16="","",IF(D$13="N/A",(D$12/$Z$12)*$B16,(D$13/$Z$13)*$B16))</f>
        <v/>
      </c>
      <c r="E16" s="276" t="str">
        <f t="shared" si="1"/>
        <v/>
      </c>
      <c r="F16" s="276" t="str">
        <f t="shared" si="1"/>
        <v/>
      </c>
      <c r="G16" s="276" t="str">
        <f t="shared" si="1"/>
        <v/>
      </c>
      <c r="H16" s="276" t="str">
        <f t="shared" si="1"/>
        <v/>
      </c>
      <c r="I16" s="276" t="str">
        <f t="shared" si="1"/>
        <v/>
      </c>
      <c r="J16" s="276" t="str">
        <f t="shared" si="1"/>
        <v/>
      </c>
      <c r="K16" s="276" t="str">
        <f t="shared" si="1"/>
        <v/>
      </c>
      <c r="L16" s="276" t="str">
        <f t="shared" si="1"/>
        <v/>
      </c>
      <c r="M16" s="276" t="str">
        <f t="shared" si="1"/>
        <v/>
      </c>
      <c r="N16" s="276" t="str">
        <f t="shared" si="1"/>
        <v/>
      </c>
      <c r="O16" s="276" t="str">
        <f t="shared" si="1"/>
        <v/>
      </c>
      <c r="P16" s="276" t="str">
        <f t="shared" si="1"/>
        <v/>
      </c>
      <c r="Q16" s="276" t="str">
        <f t="shared" si="1"/>
        <v/>
      </c>
      <c r="R16" s="276" t="str">
        <f t="shared" si="1"/>
        <v/>
      </c>
      <c r="S16" s="276" t="str">
        <f t="shared" si="1"/>
        <v/>
      </c>
      <c r="T16" s="276" t="str">
        <f t="shared" si="1"/>
        <v/>
      </c>
      <c r="U16" s="276" t="str">
        <f t="shared" si="1"/>
        <v/>
      </c>
      <c r="V16" s="276" t="str">
        <f t="shared" si="1"/>
        <v/>
      </c>
      <c r="W16" s="276" t="str">
        <f t="shared" si="1"/>
        <v/>
      </c>
      <c r="X16" s="276" t="str">
        <f t="shared" si="1"/>
        <v/>
      </c>
      <c r="Y16" s="276" t="str">
        <f t="shared" si="1"/>
        <v/>
      </c>
      <c r="Z16" s="84">
        <f t="shared" si="2"/>
        <v>0</v>
      </c>
    </row>
    <row r="17" spans="1:26" ht="18" customHeight="1" x14ac:dyDescent="0.45">
      <c r="A17" s="161" t="s">
        <v>8</v>
      </c>
      <c r="B17" s="570"/>
      <c r="C17" s="210"/>
      <c r="D17" s="276" t="str">
        <f t="shared" si="3"/>
        <v/>
      </c>
      <c r="E17" s="276" t="str">
        <f t="shared" si="1"/>
        <v/>
      </c>
      <c r="F17" s="276" t="str">
        <f t="shared" si="1"/>
        <v/>
      </c>
      <c r="G17" s="276" t="str">
        <f t="shared" si="1"/>
        <v/>
      </c>
      <c r="H17" s="276" t="str">
        <f t="shared" si="1"/>
        <v/>
      </c>
      <c r="I17" s="276" t="str">
        <f t="shared" si="1"/>
        <v/>
      </c>
      <c r="J17" s="276" t="str">
        <f t="shared" si="1"/>
        <v/>
      </c>
      <c r="K17" s="276" t="str">
        <f t="shared" si="1"/>
        <v/>
      </c>
      <c r="L17" s="276" t="str">
        <f t="shared" si="1"/>
        <v/>
      </c>
      <c r="M17" s="276" t="str">
        <f t="shared" si="1"/>
        <v/>
      </c>
      <c r="N17" s="276" t="str">
        <f t="shared" si="1"/>
        <v/>
      </c>
      <c r="O17" s="276" t="str">
        <f t="shared" si="1"/>
        <v/>
      </c>
      <c r="P17" s="276" t="str">
        <f t="shared" si="1"/>
        <v/>
      </c>
      <c r="Q17" s="276" t="str">
        <f t="shared" si="1"/>
        <v/>
      </c>
      <c r="R17" s="276" t="str">
        <f t="shared" si="1"/>
        <v/>
      </c>
      <c r="S17" s="276" t="str">
        <f t="shared" si="1"/>
        <v/>
      </c>
      <c r="T17" s="276" t="str">
        <f t="shared" si="1"/>
        <v/>
      </c>
      <c r="U17" s="276" t="str">
        <f t="shared" si="1"/>
        <v/>
      </c>
      <c r="V17" s="276" t="str">
        <f t="shared" si="1"/>
        <v/>
      </c>
      <c r="W17" s="276" t="str">
        <f t="shared" si="1"/>
        <v/>
      </c>
      <c r="X17" s="276" t="str">
        <f t="shared" si="1"/>
        <v/>
      </c>
      <c r="Y17" s="276" t="str">
        <f t="shared" si="1"/>
        <v/>
      </c>
      <c r="Z17" s="84">
        <f t="shared" si="2"/>
        <v>0</v>
      </c>
    </row>
    <row r="18" spans="1:26" ht="18" customHeight="1" x14ac:dyDescent="0.45">
      <c r="A18" s="161" t="s">
        <v>9</v>
      </c>
      <c r="B18" s="570"/>
      <c r="C18" s="210"/>
      <c r="D18" s="276" t="str">
        <f t="shared" si="3"/>
        <v/>
      </c>
      <c r="E18" s="276" t="str">
        <f t="shared" si="1"/>
        <v/>
      </c>
      <c r="F18" s="276" t="str">
        <f t="shared" si="1"/>
        <v/>
      </c>
      <c r="G18" s="276" t="str">
        <f t="shared" si="1"/>
        <v/>
      </c>
      <c r="H18" s="276" t="str">
        <f t="shared" si="1"/>
        <v/>
      </c>
      <c r="I18" s="276" t="str">
        <f t="shared" si="1"/>
        <v/>
      </c>
      <c r="J18" s="276" t="str">
        <f t="shared" si="1"/>
        <v/>
      </c>
      <c r="K18" s="276" t="str">
        <f t="shared" si="1"/>
        <v/>
      </c>
      <c r="L18" s="276" t="str">
        <f t="shared" si="1"/>
        <v/>
      </c>
      <c r="M18" s="276" t="str">
        <f t="shared" si="1"/>
        <v/>
      </c>
      <c r="N18" s="276" t="str">
        <f t="shared" si="1"/>
        <v/>
      </c>
      <c r="O18" s="276" t="str">
        <f t="shared" si="1"/>
        <v/>
      </c>
      <c r="P18" s="276" t="str">
        <f t="shared" si="1"/>
        <v/>
      </c>
      <c r="Q18" s="276" t="str">
        <f t="shared" si="1"/>
        <v/>
      </c>
      <c r="R18" s="276" t="str">
        <f t="shared" si="1"/>
        <v/>
      </c>
      <c r="S18" s="276" t="str">
        <f t="shared" si="1"/>
        <v/>
      </c>
      <c r="T18" s="276" t="str">
        <f t="shared" si="1"/>
        <v/>
      </c>
      <c r="U18" s="276" t="str">
        <f t="shared" si="1"/>
        <v/>
      </c>
      <c r="V18" s="276" t="str">
        <f t="shared" si="1"/>
        <v/>
      </c>
      <c r="W18" s="276" t="str">
        <f t="shared" si="1"/>
        <v/>
      </c>
      <c r="X18" s="276" t="str">
        <f t="shared" si="1"/>
        <v/>
      </c>
      <c r="Y18" s="276" t="str">
        <f t="shared" si="1"/>
        <v/>
      </c>
      <c r="Z18" s="84">
        <f t="shared" si="2"/>
        <v>0</v>
      </c>
    </row>
    <row r="19" spans="1:26" ht="18" customHeight="1" x14ac:dyDescent="0.45">
      <c r="A19" s="161" t="s">
        <v>10</v>
      </c>
      <c r="B19" s="570"/>
      <c r="C19" s="210"/>
      <c r="D19" s="276" t="str">
        <f t="shared" si="3"/>
        <v/>
      </c>
      <c r="E19" s="276" t="str">
        <f t="shared" si="1"/>
        <v/>
      </c>
      <c r="F19" s="276"/>
      <c r="G19" s="276" t="str">
        <f t="shared" si="1"/>
        <v/>
      </c>
      <c r="H19" s="276" t="str">
        <f t="shared" si="1"/>
        <v/>
      </c>
      <c r="I19" s="276" t="str">
        <f t="shared" si="1"/>
        <v/>
      </c>
      <c r="J19" s="276" t="str">
        <f t="shared" si="1"/>
        <v/>
      </c>
      <c r="K19" s="276" t="str">
        <f t="shared" si="1"/>
        <v/>
      </c>
      <c r="L19" s="276" t="str">
        <f t="shared" si="1"/>
        <v/>
      </c>
      <c r="M19" s="276" t="str">
        <f t="shared" si="1"/>
        <v/>
      </c>
      <c r="N19" s="276" t="str">
        <f t="shared" si="1"/>
        <v/>
      </c>
      <c r="O19" s="276" t="str">
        <f t="shared" si="1"/>
        <v/>
      </c>
      <c r="P19" s="276" t="str">
        <f t="shared" si="1"/>
        <v/>
      </c>
      <c r="Q19" s="276" t="str">
        <f t="shared" si="1"/>
        <v/>
      </c>
      <c r="R19" s="276" t="str">
        <f t="shared" si="1"/>
        <v/>
      </c>
      <c r="S19" s="276" t="str">
        <f t="shared" si="1"/>
        <v/>
      </c>
      <c r="T19" s="276" t="str">
        <f t="shared" si="1"/>
        <v/>
      </c>
      <c r="U19" s="276" t="str">
        <f t="shared" si="1"/>
        <v/>
      </c>
      <c r="V19" s="276" t="str">
        <f t="shared" si="1"/>
        <v/>
      </c>
      <c r="W19" s="276" t="str">
        <f t="shared" si="1"/>
        <v/>
      </c>
      <c r="X19" s="276" t="str">
        <f t="shared" si="1"/>
        <v/>
      </c>
      <c r="Y19" s="276" t="str">
        <f t="shared" si="1"/>
        <v/>
      </c>
      <c r="Z19" s="84">
        <f t="shared" si="2"/>
        <v>0</v>
      </c>
    </row>
    <row r="20" spans="1:26" ht="18" customHeight="1" x14ac:dyDescent="0.45">
      <c r="A20" s="161" t="s">
        <v>11</v>
      </c>
      <c r="B20" s="570"/>
      <c r="C20" s="210"/>
      <c r="D20" s="276" t="str">
        <f t="shared" si="3"/>
        <v/>
      </c>
      <c r="E20" s="276" t="str">
        <f t="shared" si="1"/>
        <v/>
      </c>
      <c r="F20" s="276" t="str">
        <f t="shared" si="1"/>
        <v/>
      </c>
      <c r="G20" s="276" t="str">
        <f t="shared" si="1"/>
        <v/>
      </c>
      <c r="H20" s="276" t="str">
        <f t="shared" si="1"/>
        <v/>
      </c>
      <c r="I20" s="276" t="str">
        <f t="shared" si="1"/>
        <v/>
      </c>
      <c r="J20" s="276" t="str">
        <f t="shared" si="1"/>
        <v/>
      </c>
      <c r="K20" s="276" t="str">
        <f t="shared" si="1"/>
        <v/>
      </c>
      <c r="L20" s="276" t="str">
        <f t="shared" si="1"/>
        <v/>
      </c>
      <c r="M20" s="276" t="str">
        <f t="shared" si="1"/>
        <v/>
      </c>
      <c r="N20" s="276" t="str">
        <f t="shared" si="1"/>
        <v/>
      </c>
      <c r="O20" s="276" t="str">
        <f t="shared" si="1"/>
        <v/>
      </c>
      <c r="P20" s="276" t="str">
        <f t="shared" si="1"/>
        <v/>
      </c>
      <c r="Q20" s="276" t="str">
        <f t="shared" si="1"/>
        <v/>
      </c>
      <c r="R20" s="276" t="str">
        <f t="shared" si="1"/>
        <v/>
      </c>
      <c r="S20" s="276" t="str">
        <f t="shared" si="1"/>
        <v/>
      </c>
      <c r="T20" s="276" t="str">
        <f t="shared" si="1"/>
        <v/>
      </c>
      <c r="U20" s="276" t="str">
        <f t="shared" si="1"/>
        <v/>
      </c>
      <c r="V20" s="276" t="str">
        <f t="shared" si="1"/>
        <v/>
      </c>
      <c r="W20" s="276" t="str">
        <f t="shared" si="1"/>
        <v/>
      </c>
      <c r="X20" s="276" t="str">
        <f t="shared" si="1"/>
        <v/>
      </c>
      <c r="Y20" s="276" t="str">
        <f t="shared" si="1"/>
        <v/>
      </c>
      <c r="Z20" s="84">
        <f t="shared" si="2"/>
        <v>0</v>
      </c>
    </row>
    <row r="21" spans="1:26" ht="18" customHeight="1" outlineLevel="1" x14ac:dyDescent="0.45">
      <c r="A21" s="576" t="str">
        <f>'B-Total Shared Costs All Ctrs'!A21</f>
        <v>List Other Facilities Costs</v>
      </c>
      <c r="B21" s="570"/>
      <c r="C21" s="210"/>
      <c r="D21" s="276" t="str">
        <f t="shared" si="3"/>
        <v/>
      </c>
      <c r="E21" s="276" t="str">
        <f t="shared" si="1"/>
        <v/>
      </c>
      <c r="F21" s="276" t="str">
        <f t="shared" si="1"/>
        <v/>
      </c>
      <c r="G21" s="276" t="str">
        <f t="shared" si="1"/>
        <v/>
      </c>
      <c r="H21" s="276" t="str">
        <f t="shared" si="1"/>
        <v/>
      </c>
      <c r="I21" s="276" t="str">
        <f t="shared" si="1"/>
        <v/>
      </c>
      <c r="J21" s="276" t="str">
        <f t="shared" si="1"/>
        <v/>
      </c>
      <c r="K21" s="276" t="str">
        <f t="shared" si="1"/>
        <v/>
      </c>
      <c r="L21" s="276" t="str">
        <f t="shared" si="1"/>
        <v/>
      </c>
      <c r="M21" s="276" t="str">
        <f t="shared" si="1"/>
        <v/>
      </c>
      <c r="N21" s="276" t="str">
        <f t="shared" si="1"/>
        <v/>
      </c>
      <c r="O21" s="276" t="str">
        <f t="shared" si="1"/>
        <v/>
      </c>
      <c r="P21" s="276" t="str">
        <f t="shared" si="1"/>
        <v/>
      </c>
      <c r="Q21" s="276" t="str">
        <f t="shared" si="1"/>
        <v/>
      </c>
      <c r="R21" s="276" t="str">
        <f t="shared" si="1"/>
        <v/>
      </c>
      <c r="S21" s="276" t="str">
        <f t="shared" si="1"/>
        <v/>
      </c>
      <c r="T21" s="276" t="str">
        <f t="shared" si="1"/>
        <v/>
      </c>
      <c r="U21" s="276" t="str">
        <f t="shared" si="1"/>
        <v/>
      </c>
      <c r="V21" s="276" t="str">
        <f t="shared" si="1"/>
        <v/>
      </c>
      <c r="W21" s="276" t="str">
        <f t="shared" si="1"/>
        <v/>
      </c>
      <c r="X21" s="276" t="str">
        <f t="shared" si="1"/>
        <v/>
      </c>
      <c r="Y21" s="276" t="str">
        <f t="shared" si="1"/>
        <v/>
      </c>
      <c r="Z21" s="84">
        <f t="shared" si="2"/>
        <v>0</v>
      </c>
    </row>
    <row r="22" spans="1:26" ht="18" customHeight="1" outlineLevel="1" x14ac:dyDescent="0.45">
      <c r="A22" s="576" t="str">
        <f>'B-Total Shared Costs All Ctrs'!A22</f>
        <v>Building Supplies</v>
      </c>
      <c r="B22" s="570"/>
      <c r="C22" s="210"/>
      <c r="D22" s="276" t="str">
        <f t="shared" si="3"/>
        <v/>
      </c>
      <c r="E22" s="276" t="str">
        <f t="shared" si="1"/>
        <v/>
      </c>
      <c r="F22" s="276" t="str">
        <f t="shared" si="1"/>
        <v/>
      </c>
      <c r="G22" s="276" t="str">
        <f t="shared" si="1"/>
        <v/>
      </c>
      <c r="H22" s="276" t="str">
        <f t="shared" si="1"/>
        <v/>
      </c>
      <c r="I22" s="276" t="str">
        <f t="shared" si="1"/>
        <v/>
      </c>
      <c r="J22" s="276" t="str">
        <f t="shared" si="1"/>
        <v/>
      </c>
      <c r="K22" s="276" t="str">
        <f t="shared" si="1"/>
        <v/>
      </c>
      <c r="L22" s="276" t="str">
        <f t="shared" si="1"/>
        <v/>
      </c>
      <c r="M22" s="276" t="str">
        <f t="shared" si="1"/>
        <v/>
      </c>
      <c r="N22" s="276" t="str">
        <f t="shared" si="1"/>
        <v/>
      </c>
      <c r="O22" s="276" t="str">
        <f t="shared" si="1"/>
        <v/>
      </c>
      <c r="P22" s="276" t="str">
        <f t="shared" si="1"/>
        <v/>
      </c>
      <c r="Q22" s="276" t="str">
        <f t="shared" si="1"/>
        <v/>
      </c>
      <c r="R22" s="276" t="str">
        <f t="shared" si="1"/>
        <v/>
      </c>
      <c r="S22" s="276" t="str">
        <f t="shared" si="1"/>
        <v/>
      </c>
      <c r="T22" s="276" t="str">
        <f t="shared" si="1"/>
        <v/>
      </c>
      <c r="U22" s="276" t="str">
        <f t="shared" si="1"/>
        <v/>
      </c>
      <c r="V22" s="276" t="str">
        <f t="shared" si="1"/>
        <v/>
      </c>
      <c r="W22" s="276" t="str">
        <f t="shared" si="1"/>
        <v/>
      </c>
      <c r="X22" s="276" t="str">
        <f t="shared" si="1"/>
        <v/>
      </c>
      <c r="Y22" s="276" t="str">
        <f t="shared" si="1"/>
        <v/>
      </c>
      <c r="Z22" s="84">
        <f t="shared" si="2"/>
        <v>0</v>
      </c>
    </row>
    <row r="23" spans="1:26" ht="18" customHeight="1" outlineLevel="1" x14ac:dyDescent="0.45">
      <c r="A23" s="576" t="str">
        <f>'B-Total Shared Costs All Ctrs'!A23</f>
        <v>Personal Protective Equipment (PPE)</v>
      </c>
      <c r="B23" s="570"/>
      <c r="C23" s="210"/>
      <c r="D23" s="276" t="str">
        <f t="shared" si="3"/>
        <v/>
      </c>
      <c r="E23" s="276" t="str">
        <f t="shared" si="1"/>
        <v/>
      </c>
      <c r="F23" s="276" t="str">
        <f t="shared" si="1"/>
        <v/>
      </c>
      <c r="G23" s="276" t="str">
        <f t="shared" si="1"/>
        <v/>
      </c>
      <c r="H23" s="276" t="str">
        <f t="shared" si="1"/>
        <v/>
      </c>
      <c r="I23" s="276" t="str">
        <f t="shared" si="1"/>
        <v/>
      </c>
      <c r="J23" s="276" t="str">
        <f t="shared" si="1"/>
        <v/>
      </c>
      <c r="K23" s="276" t="str">
        <f t="shared" si="1"/>
        <v/>
      </c>
      <c r="L23" s="276" t="str">
        <f t="shared" si="1"/>
        <v/>
      </c>
      <c r="M23" s="276" t="str">
        <f t="shared" si="1"/>
        <v/>
      </c>
      <c r="N23" s="276" t="str">
        <f t="shared" si="1"/>
        <v/>
      </c>
      <c r="O23" s="276" t="str">
        <f t="shared" si="1"/>
        <v/>
      </c>
      <c r="P23" s="276" t="str">
        <f t="shared" si="1"/>
        <v/>
      </c>
      <c r="Q23" s="276" t="str">
        <f t="shared" si="1"/>
        <v/>
      </c>
      <c r="R23" s="276" t="str">
        <f t="shared" si="1"/>
        <v/>
      </c>
      <c r="S23" s="276" t="str">
        <f t="shared" si="1"/>
        <v/>
      </c>
      <c r="T23" s="276" t="str">
        <f t="shared" si="1"/>
        <v/>
      </c>
      <c r="U23" s="276" t="str">
        <f t="shared" si="1"/>
        <v/>
      </c>
      <c r="V23" s="276" t="str">
        <f t="shared" si="1"/>
        <v/>
      </c>
      <c r="W23" s="276" t="str">
        <f t="shared" si="1"/>
        <v/>
      </c>
      <c r="X23" s="276" t="str">
        <f t="shared" si="1"/>
        <v/>
      </c>
      <c r="Y23" s="276" t="str">
        <f t="shared" si="1"/>
        <v/>
      </c>
      <c r="Z23" s="84">
        <f t="shared" si="2"/>
        <v>0</v>
      </c>
    </row>
    <row r="24" spans="1:26" ht="18" customHeight="1" outlineLevel="1" x14ac:dyDescent="0.45">
      <c r="A24" s="576" t="str">
        <f>'B-Total Shared Costs All Ctrs'!A24</f>
        <v>C - Customize Other Facilities Costs</v>
      </c>
      <c r="B24" s="570"/>
      <c r="C24" s="210"/>
      <c r="D24" s="276" t="str">
        <f t="shared" si="3"/>
        <v/>
      </c>
      <c r="E24" s="276" t="str">
        <f t="shared" si="1"/>
        <v/>
      </c>
      <c r="F24" s="276" t="str">
        <f t="shared" si="1"/>
        <v/>
      </c>
      <c r="G24" s="276" t="str">
        <f t="shared" si="1"/>
        <v/>
      </c>
      <c r="H24" s="276" t="str">
        <f t="shared" si="1"/>
        <v/>
      </c>
      <c r="I24" s="276" t="str">
        <f t="shared" si="1"/>
        <v/>
      </c>
      <c r="J24" s="276" t="str">
        <f t="shared" si="1"/>
        <v/>
      </c>
      <c r="K24" s="276" t="str">
        <f t="shared" si="1"/>
        <v/>
      </c>
      <c r="L24" s="276" t="str">
        <f t="shared" si="1"/>
        <v/>
      </c>
      <c r="M24" s="276" t="str">
        <f t="shared" si="1"/>
        <v/>
      </c>
      <c r="N24" s="276" t="str">
        <f t="shared" si="1"/>
        <v/>
      </c>
      <c r="O24" s="276" t="str">
        <f t="shared" si="1"/>
        <v/>
      </c>
      <c r="P24" s="276" t="str">
        <f t="shared" si="1"/>
        <v/>
      </c>
      <c r="Q24" s="276" t="str">
        <f t="shared" si="1"/>
        <v/>
      </c>
      <c r="R24" s="276" t="str">
        <f t="shared" si="1"/>
        <v/>
      </c>
      <c r="S24" s="276" t="str">
        <f t="shared" si="1"/>
        <v/>
      </c>
      <c r="T24" s="276" t="str">
        <f t="shared" si="1"/>
        <v/>
      </c>
      <c r="U24" s="276" t="str">
        <f t="shared" si="1"/>
        <v/>
      </c>
      <c r="V24" s="276" t="str">
        <f t="shared" si="1"/>
        <v/>
      </c>
      <c r="W24" s="276" t="str">
        <f t="shared" si="1"/>
        <v/>
      </c>
      <c r="X24" s="276" t="str">
        <f t="shared" si="1"/>
        <v/>
      </c>
      <c r="Y24" s="276" t="str">
        <f t="shared" si="1"/>
        <v/>
      </c>
      <c r="Z24" s="84">
        <f t="shared" si="2"/>
        <v>0</v>
      </c>
    </row>
    <row r="25" spans="1:26" ht="18" customHeight="1" outlineLevel="1" x14ac:dyDescent="0.45">
      <c r="A25" s="576" t="str">
        <f>'B-Total Shared Costs All Ctrs'!A25</f>
        <v>D - Customize Other Facilities Costs</v>
      </c>
      <c r="B25" s="570"/>
      <c r="C25" s="210"/>
      <c r="D25" s="276" t="str">
        <f t="shared" si="3"/>
        <v/>
      </c>
      <c r="E25" s="276" t="str">
        <f t="shared" si="1"/>
        <v/>
      </c>
      <c r="F25" s="276" t="str">
        <f t="shared" si="1"/>
        <v/>
      </c>
      <c r="G25" s="276" t="str">
        <f t="shared" si="1"/>
        <v/>
      </c>
      <c r="H25" s="276" t="str">
        <f t="shared" si="1"/>
        <v/>
      </c>
      <c r="I25" s="276" t="str">
        <f t="shared" si="1"/>
        <v/>
      </c>
      <c r="J25" s="276" t="str">
        <f t="shared" si="1"/>
        <v/>
      </c>
      <c r="K25" s="276" t="str">
        <f t="shared" si="1"/>
        <v/>
      </c>
      <c r="L25" s="276" t="str">
        <f t="shared" si="1"/>
        <v/>
      </c>
      <c r="M25" s="276" t="str">
        <f t="shared" si="1"/>
        <v/>
      </c>
      <c r="N25" s="276" t="str">
        <f t="shared" si="1"/>
        <v/>
      </c>
      <c r="O25" s="276" t="str">
        <f t="shared" si="1"/>
        <v/>
      </c>
      <c r="P25" s="276" t="str">
        <f t="shared" si="1"/>
        <v/>
      </c>
      <c r="Q25" s="276" t="str">
        <f t="shared" si="1"/>
        <v/>
      </c>
      <c r="R25" s="276" t="str">
        <f t="shared" si="1"/>
        <v/>
      </c>
      <c r="S25" s="276" t="str">
        <f t="shared" si="1"/>
        <v/>
      </c>
      <c r="T25" s="276" t="str">
        <f t="shared" si="1"/>
        <v/>
      </c>
      <c r="U25" s="276" t="str">
        <f t="shared" si="1"/>
        <v/>
      </c>
      <c r="V25" s="276" t="str">
        <f t="shared" si="1"/>
        <v/>
      </c>
      <c r="W25" s="276" t="str">
        <f t="shared" si="1"/>
        <v/>
      </c>
      <c r="X25" s="276" t="str">
        <f t="shared" si="1"/>
        <v/>
      </c>
      <c r="Y25" s="276" t="str">
        <f t="shared" si="1"/>
        <v/>
      </c>
      <c r="Z25" s="84">
        <f t="shared" si="2"/>
        <v>0</v>
      </c>
    </row>
    <row r="26" spans="1:26" ht="18" customHeight="1" outlineLevel="1" x14ac:dyDescent="0.45">
      <c r="A26" s="576" t="str">
        <f>'B-Total Shared Costs All Ctrs'!A26</f>
        <v>E - Customize Other Facilities Costs</v>
      </c>
      <c r="B26" s="570"/>
      <c r="C26" s="210"/>
      <c r="D26" s="276" t="str">
        <f t="shared" si="3"/>
        <v/>
      </c>
      <c r="E26" s="276" t="str">
        <f t="shared" si="1"/>
        <v/>
      </c>
      <c r="F26" s="276" t="str">
        <f t="shared" si="1"/>
        <v/>
      </c>
      <c r="G26" s="276" t="str">
        <f t="shared" si="1"/>
        <v/>
      </c>
      <c r="H26" s="276" t="str">
        <f t="shared" si="1"/>
        <v/>
      </c>
      <c r="I26" s="276" t="str">
        <f t="shared" si="1"/>
        <v/>
      </c>
      <c r="J26" s="276" t="str">
        <f t="shared" si="1"/>
        <v/>
      </c>
      <c r="K26" s="276" t="str">
        <f t="shared" si="1"/>
        <v/>
      </c>
      <c r="L26" s="276" t="str">
        <f t="shared" si="1"/>
        <v/>
      </c>
      <c r="M26" s="276" t="str">
        <f t="shared" si="1"/>
        <v/>
      </c>
      <c r="N26" s="276" t="str">
        <f t="shared" si="1"/>
        <v/>
      </c>
      <c r="O26" s="276" t="str">
        <f t="shared" si="1"/>
        <v/>
      </c>
      <c r="P26" s="276" t="str">
        <f t="shared" si="1"/>
        <v/>
      </c>
      <c r="Q26" s="276" t="str">
        <f t="shared" si="1"/>
        <v/>
      </c>
      <c r="R26" s="276" t="str">
        <f t="shared" si="1"/>
        <v/>
      </c>
      <c r="S26" s="276" t="str">
        <f t="shared" si="1"/>
        <v/>
      </c>
      <c r="T26" s="276" t="str">
        <f t="shared" si="1"/>
        <v/>
      </c>
      <c r="U26" s="276" t="str">
        <f t="shared" si="1"/>
        <v/>
      </c>
      <c r="V26" s="276" t="str">
        <f t="shared" si="1"/>
        <v/>
      </c>
      <c r="W26" s="276" t="str">
        <f t="shared" si="1"/>
        <v/>
      </c>
      <c r="X26" s="276" t="str">
        <f t="shared" si="1"/>
        <v/>
      </c>
      <c r="Y26" s="276" t="str">
        <f t="shared" si="1"/>
        <v/>
      </c>
      <c r="Z26" s="84">
        <f t="shared" si="2"/>
        <v>0</v>
      </c>
    </row>
    <row r="27" spans="1:26" ht="18" customHeight="1" x14ac:dyDescent="0.45">
      <c r="A27" s="160" t="s">
        <v>12</v>
      </c>
      <c r="B27" s="380">
        <f>SUM(B28:B36)</f>
        <v>0</v>
      </c>
      <c r="C27" s="490"/>
      <c r="D27" s="237"/>
      <c r="E27" s="212"/>
      <c r="F27" s="212"/>
      <c r="G27" s="212"/>
      <c r="H27" s="212"/>
      <c r="I27" s="213"/>
      <c r="J27" s="212"/>
      <c r="K27" s="212"/>
      <c r="L27" s="212"/>
      <c r="M27" s="212"/>
      <c r="N27" s="212"/>
      <c r="O27" s="212"/>
      <c r="P27" s="212"/>
      <c r="Q27" s="212"/>
      <c r="R27" s="212"/>
      <c r="S27" s="212"/>
      <c r="T27" s="212"/>
      <c r="U27" s="212"/>
      <c r="V27" s="212"/>
      <c r="W27" s="212"/>
      <c r="X27" s="212"/>
      <c r="Y27" s="212"/>
      <c r="Z27" s="211"/>
    </row>
    <row r="28" spans="1:26" ht="18" customHeight="1" x14ac:dyDescent="0.45">
      <c r="A28" s="161" t="s">
        <v>13</v>
      </c>
      <c r="B28" s="570"/>
      <c r="C28" s="210"/>
      <c r="D28" s="276" t="str">
        <f t="shared" si="3"/>
        <v/>
      </c>
      <c r="E28" s="276" t="str">
        <f t="shared" si="1"/>
        <v/>
      </c>
      <c r="F28" s="276" t="str">
        <f t="shared" si="1"/>
        <v/>
      </c>
      <c r="G28" s="276" t="str">
        <f t="shared" si="1"/>
        <v/>
      </c>
      <c r="H28" s="276" t="str">
        <f t="shared" ref="H28:W36" si="4">IF($B28="","",IF(H$13="N/A",(H$12/$Z$12)*$B28,(H$13/$Z$13)*$B28))</f>
        <v/>
      </c>
      <c r="I28" s="276" t="str">
        <f t="shared" si="4"/>
        <v/>
      </c>
      <c r="J28" s="276" t="str">
        <f t="shared" si="4"/>
        <v/>
      </c>
      <c r="K28" s="276" t="str">
        <f t="shared" si="4"/>
        <v/>
      </c>
      <c r="L28" s="276" t="str">
        <f t="shared" si="4"/>
        <v/>
      </c>
      <c r="M28" s="276" t="str">
        <f t="shared" si="4"/>
        <v/>
      </c>
      <c r="N28" s="276" t="str">
        <f t="shared" si="4"/>
        <v/>
      </c>
      <c r="O28" s="276" t="str">
        <f t="shared" si="4"/>
        <v/>
      </c>
      <c r="P28" s="276" t="str">
        <f t="shared" si="4"/>
        <v/>
      </c>
      <c r="Q28" s="276" t="str">
        <f t="shared" si="4"/>
        <v/>
      </c>
      <c r="R28" s="276" t="str">
        <f t="shared" si="4"/>
        <v/>
      </c>
      <c r="S28" s="276" t="str">
        <f t="shared" si="4"/>
        <v/>
      </c>
      <c r="T28" s="276" t="str">
        <f t="shared" si="4"/>
        <v/>
      </c>
      <c r="U28" s="276" t="str">
        <f t="shared" si="4"/>
        <v/>
      </c>
      <c r="V28" s="276" t="str">
        <f t="shared" si="4"/>
        <v/>
      </c>
      <c r="W28" s="276" t="str">
        <f t="shared" si="4"/>
        <v/>
      </c>
      <c r="X28" s="276" t="str">
        <f t="shared" ref="X28:Y36" si="5">IF($B28="","",IF(X$13="N/A",(X$12/$Z$12)*$B28,(X$13/$Z$13)*$B28))</f>
        <v/>
      </c>
      <c r="Y28" s="276" t="str">
        <f t="shared" si="5"/>
        <v/>
      </c>
      <c r="Z28" s="211">
        <f t="shared" ref="Z28:Z36" si="6">SUM(D28:Y28)</f>
        <v>0</v>
      </c>
    </row>
    <row r="29" spans="1:26" ht="18" customHeight="1" x14ac:dyDescent="0.45">
      <c r="A29" s="161" t="s">
        <v>14</v>
      </c>
      <c r="B29" s="570"/>
      <c r="C29" s="210"/>
      <c r="D29" s="276" t="str">
        <f t="shared" si="3"/>
        <v/>
      </c>
      <c r="E29" s="276" t="str">
        <f t="shared" si="3"/>
        <v/>
      </c>
      <c r="F29" s="276" t="str">
        <f t="shared" si="3"/>
        <v/>
      </c>
      <c r="G29" s="276" t="str">
        <f t="shared" si="3"/>
        <v/>
      </c>
      <c r="H29" s="276" t="str">
        <f t="shared" si="3"/>
        <v/>
      </c>
      <c r="I29" s="276" t="str">
        <f t="shared" si="3"/>
        <v/>
      </c>
      <c r="J29" s="276" t="str">
        <f t="shared" si="3"/>
        <v/>
      </c>
      <c r="K29" s="276" t="str">
        <f t="shared" si="3"/>
        <v/>
      </c>
      <c r="L29" s="276" t="str">
        <f t="shared" si="3"/>
        <v/>
      </c>
      <c r="M29" s="276" t="str">
        <f t="shared" si="3"/>
        <v/>
      </c>
      <c r="N29" s="276" t="str">
        <f t="shared" si="3"/>
        <v/>
      </c>
      <c r="O29" s="276" t="str">
        <f t="shared" si="3"/>
        <v/>
      </c>
      <c r="P29" s="276" t="str">
        <f t="shared" si="3"/>
        <v/>
      </c>
      <c r="Q29" s="276" t="str">
        <f t="shared" si="3"/>
        <v/>
      </c>
      <c r="R29" s="276" t="str">
        <f t="shared" si="3"/>
        <v/>
      </c>
      <c r="S29" s="276" t="str">
        <f t="shared" si="3"/>
        <v/>
      </c>
      <c r="T29" s="276" t="str">
        <f t="shared" si="4"/>
        <v/>
      </c>
      <c r="U29" s="276" t="str">
        <f t="shared" si="4"/>
        <v/>
      </c>
      <c r="V29" s="276" t="str">
        <f t="shared" si="4"/>
        <v/>
      </c>
      <c r="W29" s="276" t="str">
        <f t="shared" si="4"/>
        <v/>
      </c>
      <c r="X29" s="276" t="str">
        <f t="shared" si="5"/>
        <v/>
      </c>
      <c r="Y29" s="276" t="str">
        <f t="shared" si="5"/>
        <v/>
      </c>
      <c r="Z29" s="211">
        <f t="shared" si="6"/>
        <v>0</v>
      </c>
    </row>
    <row r="30" spans="1:26" ht="18" customHeight="1" x14ac:dyDescent="0.45">
      <c r="A30" s="161" t="s">
        <v>15</v>
      </c>
      <c r="B30" s="570"/>
      <c r="C30" s="210"/>
      <c r="D30" s="276" t="str">
        <f t="shared" si="3"/>
        <v/>
      </c>
      <c r="E30" s="276" t="str">
        <f t="shared" si="3"/>
        <v/>
      </c>
      <c r="F30" s="276" t="str">
        <f t="shared" si="3"/>
        <v/>
      </c>
      <c r="G30" s="276" t="str">
        <f t="shared" si="3"/>
        <v/>
      </c>
      <c r="H30" s="276" t="str">
        <f t="shared" si="3"/>
        <v/>
      </c>
      <c r="I30" s="276" t="str">
        <f t="shared" si="3"/>
        <v/>
      </c>
      <c r="J30" s="276" t="str">
        <f t="shared" si="3"/>
        <v/>
      </c>
      <c r="K30" s="276" t="str">
        <f t="shared" si="3"/>
        <v/>
      </c>
      <c r="L30" s="276" t="str">
        <f t="shared" si="3"/>
        <v/>
      </c>
      <c r="M30" s="276" t="str">
        <f t="shared" si="3"/>
        <v/>
      </c>
      <c r="N30" s="276" t="str">
        <f t="shared" si="3"/>
        <v/>
      </c>
      <c r="O30" s="276" t="str">
        <f t="shared" si="3"/>
        <v/>
      </c>
      <c r="P30" s="276" t="str">
        <f t="shared" si="3"/>
        <v/>
      </c>
      <c r="Q30" s="276" t="str">
        <f t="shared" si="3"/>
        <v/>
      </c>
      <c r="R30" s="276" t="str">
        <f t="shared" si="3"/>
        <v/>
      </c>
      <c r="S30" s="276" t="str">
        <f t="shared" si="3"/>
        <v/>
      </c>
      <c r="T30" s="276" t="str">
        <f t="shared" si="4"/>
        <v/>
      </c>
      <c r="U30" s="276" t="str">
        <f t="shared" si="4"/>
        <v/>
      </c>
      <c r="V30" s="276" t="str">
        <f t="shared" si="4"/>
        <v/>
      </c>
      <c r="W30" s="276" t="str">
        <f t="shared" si="4"/>
        <v/>
      </c>
      <c r="X30" s="276" t="str">
        <f t="shared" si="5"/>
        <v/>
      </c>
      <c r="Y30" s="276" t="str">
        <f t="shared" si="5"/>
        <v/>
      </c>
      <c r="Z30" s="211">
        <f t="shared" si="6"/>
        <v>0</v>
      </c>
    </row>
    <row r="31" spans="1:26" ht="18" customHeight="1" outlineLevel="1" x14ac:dyDescent="0.45">
      <c r="A31" s="576" t="str">
        <f>'B-Total Shared Costs All Ctrs'!A31</f>
        <v>List Other Technology Costs</v>
      </c>
      <c r="B31" s="570"/>
      <c r="C31" s="210"/>
      <c r="D31" s="276" t="str">
        <f t="shared" si="3"/>
        <v/>
      </c>
      <c r="E31" s="276" t="str">
        <f t="shared" si="3"/>
        <v/>
      </c>
      <c r="F31" s="276" t="str">
        <f t="shared" si="3"/>
        <v/>
      </c>
      <c r="G31" s="276" t="str">
        <f t="shared" si="3"/>
        <v/>
      </c>
      <c r="H31" s="276" t="str">
        <f t="shared" si="3"/>
        <v/>
      </c>
      <c r="I31" s="276" t="str">
        <f t="shared" si="3"/>
        <v/>
      </c>
      <c r="J31" s="276" t="str">
        <f t="shared" si="3"/>
        <v/>
      </c>
      <c r="K31" s="276" t="str">
        <f t="shared" si="3"/>
        <v/>
      </c>
      <c r="L31" s="276" t="str">
        <f t="shared" si="3"/>
        <v/>
      </c>
      <c r="M31" s="276" t="str">
        <f t="shared" si="3"/>
        <v/>
      </c>
      <c r="N31" s="276" t="str">
        <f t="shared" si="3"/>
        <v/>
      </c>
      <c r="O31" s="276" t="str">
        <f t="shared" si="3"/>
        <v/>
      </c>
      <c r="P31" s="276" t="str">
        <f t="shared" si="3"/>
        <v/>
      </c>
      <c r="Q31" s="276" t="str">
        <f t="shared" si="3"/>
        <v/>
      </c>
      <c r="R31" s="276" t="str">
        <f t="shared" si="3"/>
        <v/>
      </c>
      <c r="S31" s="276" t="str">
        <f t="shared" si="3"/>
        <v/>
      </c>
      <c r="T31" s="276" t="str">
        <f t="shared" si="4"/>
        <v/>
      </c>
      <c r="U31" s="276" t="str">
        <f t="shared" si="4"/>
        <v/>
      </c>
      <c r="V31" s="276" t="str">
        <f t="shared" si="4"/>
        <v/>
      </c>
      <c r="W31" s="276" t="str">
        <f t="shared" si="4"/>
        <v/>
      </c>
      <c r="X31" s="276" t="str">
        <f t="shared" si="5"/>
        <v/>
      </c>
      <c r="Y31" s="276" t="str">
        <f t="shared" si="5"/>
        <v/>
      </c>
      <c r="Z31" s="211">
        <f t="shared" si="6"/>
        <v>0</v>
      </c>
    </row>
    <row r="32" spans="1:26" ht="18" customHeight="1" outlineLevel="1" x14ac:dyDescent="0.45">
      <c r="A32" s="576" t="str">
        <f>'B-Total Shared Costs All Ctrs'!A32</f>
        <v>Paper and Toner, etc.</v>
      </c>
      <c r="B32" s="570"/>
      <c r="C32" s="210"/>
      <c r="D32" s="276" t="str">
        <f t="shared" ref="D32:S36" si="7">IF($B32="","",IF(D$13="N/A",(D$12/$Z$12)*$B32,(D$13/$Z$13)*$B32))</f>
        <v/>
      </c>
      <c r="E32" s="276" t="str">
        <f t="shared" si="7"/>
        <v/>
      </c>
      <c r="F32" s="276" t="str">
        <f t="shared" si="7"/>
        <v/>
      </c>
      <c r="G32" s="276" t="str">
        <f t="shared" si="7"/>
        <v/>
      </c>
      <c r="H32" s="276" t="str">
        <f t="shared" si="7"/>
        <v/>
      </c>
      <c r="I32" s="276" t="str">
        <f t="shared" si="7"/>
        <v/>
      </c>
      <c r="J32" s="276" t="str">
        <f t="shared" si="7"/>
        <v/>
      </c>
      <c r="K32" s="276" t="str">
        <f t="shared" si="7"/>
        <v/>
      </c>
      <c r="L32" s="276" t="str">
        <f t="shared" si="7"/>
        <v/>
      </c>
      <c r="M32" s="276" t="str">
        <f t="shared" si="7"/>
        <v/>
      </c>
      <c r="N32" s="276" t="str">
        <f t="shared" si="7"/>
        <v/>
      </c>
      <c r="O32" s="276" t="str">
        <f t="shared" si="7"/>
        <v/>
      </c>
      <c r="P32" s="276" t="str">
        <f t="shared" si="7"/>
        <v/>
      </c>
      <c r="Q32" s="276" t="str">
        <f t="shared" si="7"/>
        <v/>
      </c>
      <c r="R32" s="276" t="str">
        <f t="shared" si="7"/>
        <v/>
      </c>
      <c r="S32" s="276" t="str">
        <f t="shared" si="7"/>
        <v/>
      </c>
      <c r="T32" s="276" t="str">
        <f t="shared" si="4"/>
        <v/>
      </c>
      <c r="U32" s="276" t="str">
        <f t="shared" si="4"/>
        <v/>
      </c>
      <c r="V32" s="276" t="str">
        <f t="shared" si="4"/>
        <v/>
      </c>
      <c r="W32" s="276" t="str">
        <f t="shared" si="4"/>
        <v/>
      </c>
      <c r="X32" s="276" t="str">
        <f t="shared" si="5"/>
        <v/>
      </c>
      <c r="Y32" s="276" t="str">
        <f t="shared" si="5"/>
        <v/>
      </c>
      <c r="Z32" s="211">
        <f t="shared" si="6"/>
        <v>0</v>
      </c>
    </row>
    <row r="33" spans="1:26" ht="18" customHeight="1" outlineLevel="1" x14ac:dyDescent="0.45">
      <c r="A33" s="576" t="str">
        <f>'B-Total Shared Costs All Ctrs'!A33</f>
        <v>G - Customize Other Technology Costs</v>
      </c>
      <c r="B33" s="570"/>
      <c r="C33" s="210"/>
      <c r="D33" s="276" t="str">
        <f t="shared" si="7"/>
        <v/>
      </c>
      <c r="E33" s="276" t="str">
        <f t="shared" si="7"/>
        <v/>
      </c>
      <c r="F33" s="276" t="str">
        <f t="shared" si="7"/>
        <v/>
      </c>
      <c r="G33" s="276" t="str">
        <f t="shared" si="7"/>
        <v/>
      </c>
      <c r="H33" s="276" t="str">
        <f t="shared" si="7"/>
        <v/>
      </c>
      <c r="I33" s="276" t="str">
        <f t="shared" si="7"/>
        <v/>
      </c>
      <c r="J33" s="276" t="str">
        <f t="shared" si="7"/>
        <v/>
      </c>
      <c r="K33" s="276" t="str">
        <f t="shared" si="7"/>
        <v/>
      </c>
      <c r="L33" s="276" t="str">
        <f t="shared" si="7"/>
        <v/>
      </c>
      <c r="M33" s="276" t="str">
        <f t="shared" si="7"/>
        <v/>
      </c>
      <c r="N33" s="276" t="str">
        <f t="shared" si="7"/>
        <v/>
      </c>
      <c r="O33" s="276" t="str">
        <f t="shared" si="7"/>
        <v/>
      </c>
      <c r="P33" s="276" t="str">
        <f t="shared" si="7"/>
        <v/>
      </c>
      <c r="Q33" s="276" t="str">
        <f t="shared" si="7"/>
        <v/>
      </c>
      <c r="R33" s="276" t="str">
        <f t="shared" si="7"/>
        <v/>
      </c>
      <c r="S33" s="276" t="str">
        <f t="shared" si="7"/>
        <v/>
      </c>
      <c r="T33" s="276" t="str">
        <f t="shared" si="4"/>
        <v/>
      </c>
      <c r="U33" s="276" t="str">
        <f t="shared" si="4"/>
        <v/>
      </c>
      <c r="V33" s="276" t="str">
        <f t="shared" si="4"/>
        <v/>
      </c>
      <c r="W33" s="276" t="str">
        <f t="shared" si="4"/>
        <v/>
      </c>
      <c r="X33" s="276" t="str">
        <f t="shared" si="5"/>
        <v/>
      </c>
      <c r="Y33" s="276" t="str">
        <f t="shared" si="5"/>
        <v/>
      </c>
      <c r="Z33" s="211">
        <f t="shared" si="6"/>
        <v>0</v>
      </c>
    </row>
    <row r="34" spans="1:26" ht="18" customHeight="1" outlineLevel="1" x14ac:dyDescent="0.45">
      <c r="A34" s="576" t="str">
        <f>'B-Total Shared Costs All Ctrs'!A34</f>
        <v>H - Customize Other Technology Costs</v>
      </c>
      <c r="B34" s="570"/>
      <c r="C34" s="210"/>
      <c r="D34" s="276" t="str">
        <f t="shared" si="7"/>
        <v/>
      </c>
      <c r="E34" s="276" t="str">
        <f t="shared" si="7"/>
        <v/>
      </c>
      <c r="F34" s="276" t="str">
        <f t="shared" si="7"/>
        <v/>
      </c>
      <c r="G34" s="276" t="str">
        <f t="shared" si="7"/>
        <v/>
      </c>
      <c r="H34" s="276" t="str">
        <f t="shared" si="7"/>
        <v/>
      </c>
      <c r="I34" s="276" t="str">
        <f t="shared" si="7"/>
        <v/>
      </c>
      <c r="J34" s="276" t="str">
        <f t="shared" si="7"/>
        <v/>
      </c>
      <c r="K34" s="276" t="str">
        <f t="shared" si="7"/>
        <v/>
      </c>
      <c r="L34" s="276" t="str">
        <f t="shared" si="7"/>
        <v/>
      </c>
      <c r="M34" s="276" t="str">
        <f t="shared" si="7"/>
        <v/>
      </c>
      <c r="N34" s="276" t="str">
        <f t="shared" si="7"/>
        <v/>
      </c>
      <c r="O34" s="276" t="str">
        <f t="shared" si="7"/>
        <v/>
      </c>
      <c r="P34" s="276" t="str">
        <f t="shared" si="7"/>
        <v/>
      </c>
      <c r="Q34" s="276" t="str">
        <f t="shared" si="7"/>
        <v/>
      </c>
      <c r="R34" s="276" t="str">
        <f t="shared" si="7"/>
        <v/>
      </c>
      <c r="S34" s="276" t="str">
        <f t="shared" si="7"/>
        <v/>
      </c>
      <c r="T34" s="276" t="str">
        <f t="shared" si="4"/>
        <v/>
      </c>
      <c r="U34" s="276" t="str">
        <f t="shared" si="4"/>
        <v/>
      </c>
      <c r="V34" s="276" t="str">
        <f t="shared" si="4"/>
        <v/>
      </c>
      <c r="W34" s="276" t="str">
        <f t="shared" si="4"/>
        <v/>
      </c>
      <c r="X34" s="276" t="str">
        <f t="shared" si="5"/>
        <v/>
      </c>
      <c r="Y34" s="276" t="str">
        <f t="shared" si="5"/>
        <v/>
      </c>
      <c r="Z34" s="211">
        <f t="shared" si="6"/>
        <v>0</v>
      </c>
    </row>
    <row r="35" spans="1:26" ht="18" customHeight="1" outlineLevel="1" x14ac:dyDescent="0.45">
      <c r="A35" s="576" t="str">
        <f>'B-Total Shared Costs All Ctrs'!A35</f>
        <v>I - Customize Other Technology Costs</v>
      </c>
      <c r="B35" s="570"/>
      <c r="C35" s="210"/>
      <c r="D35" s="276" t="str">
        <f t="shared" si="7"/>
        <v/>
      </c>
      <c r="E35" s="276" t="str">
        <f t="shared" si="7"/>
        <v/>
      </c>
      <c r="F35" s="276" t="str">
        <f t="shared" si="7"/>
        <v/>
      </c>
      <c r="G35" s="276" t="str">
        <f t="shared" si="7"/>
        <v/>
      </c>
      <c r="H35" s="276" t="str">
        <f t="shared" si="7"/>
        <v/>
      </c>
      <c r="I35" s="276" t="str">
        <f t="shared" si="7"/>
        <v/>
      </c>
      <c r="J35" s="276" t="str">
        <f t="shared" si="7"/>
        <v/>
      </c>
      <c r="K35" s="276" t="str">
        <f t="shared" si="7"/>
        <v/>
      </c>
      <c r="L35" s="276" t="str">
        <f t="shared" si="7"/>
        <v/>
      </c>
      <c r="M35" s="276" t="str">
        <f t="shared" si="7"/>
        <v/>
      </c>
      <c r="N35" s="276" t="str">
        <f t="shared" si="7"/>
        <v/>
      </c>
      <c r="O35" s="276" t="str">
        <f t="shared" si="7"/>
        <v/>
      </c>
      <c r="P35" s="276" t="str">
        <f t="shared" si="7"/>
        <v/>
      </c>
      <c r="Q35" s="276" t="str">
        <f t="shared" si="7"/>
        <v/>
      </c>
      <c r="R35" s="276" t="str">
        <f t="shared" si="7"/>
        <v/>
      </c>
      <c r="S35" s="276" t="str">
        <f t="shared" si="7"/>
        <v/>
      </c>
      <c r="T35" s="276" t="str">
        <f t="shared" si="4"/>
        <v/>
      </c>
      <c r="U35" s="276" t="str">
        <f t="shared" si="4"/>
        <v/>
      </c>
      <c r="V35" s="276" t="str">
        <f t="shared" si="4"/>
        <v/>
      </c>
      <c r="W35" s="276" t="str">
        <f t="shared" si="4"/>
        <v/>
      </c>
      <c r="X35" s="276" t="str">
        <f t="shared" si="5"/>
        <v/>
      </c>
      <c r="Y35" s="276" t="str">
        <f t="shared" si="5"/>
        <v/>
      </c>
      <c r="Z35" s="211">
        <f t="shared" si="6"/>
        <v>0</v>
      </c>
    </row>
    <row r="36" spans="1:26" ht="18" customHeight="1" outlineLevel="1" x14ac:dyDescent="0.45">
      <c r="A36" s="576" t="str">
        <f>'B-Total Shared Costs All Ctrs'!A36</f>
        <v>J - Customize Other Technology Costs</v>
      </c>
      <c r="B36" s="570"/>
      <c r="C36" s="210"/>
      <c r="D36" s="276" t="str">
        <f t="shared" si="7"/>
        <v/>
      </c>
      <c r="E36" s="276" t="str">
        <f t="shared" si="7"/>
        <v/>
      </c>
      <c r="F36" s="276" t="str">
        <f t="shared" si="7"/>
        <v/>
      </c>
      <c r="G36" s="276" t="str">
        <f t="shared" si="7"/>
        <v/>
      </c>
      <c r="H36" s="276" t="str">
        <f t="shared" si="7"/>
        <v/>
      </c>
      <c r="I36" s="276" t="str">
        <f t="shared" si="7"/>
        <v/>
      </c>
      <c r="J36" s="276" t="str">
        <f t="shared" si="7"/>
        <v/>
      </c>
      <c r="K36" s="276" t="str">
        <f t="shared" si="7"/>
        <v/>
      </c>
      <c r="L36" s="276" t="str">
        <f t="shared" si="7"/>
        <v/>
      </c>
      <c r="M36" s="276" t="str">
        <f t="shared" si="7"/>
        <v/>
      </c>
      <c r="N36" s="276" t="str">
        <f t="shared" si="7"/>
        <v/>
      </c>
      <c r="O36" s="276" t="str">
        <f t="shared" si="7"/>
        <v/>
      </c>
      <c r="P36" s="276" t="str">
        <f t="shared" si="7"/>
        <v/>
      </c>
      <c r="Q36" s="276" t="str">
        <f t="shared" si="7"/>
        <v/>
      </c>
      <c r="R36" s="276" t="str">
        <f t="shared" si="7"/>
        <v/>
      </c>
      <c r="S36" s="276" t="str">
        <f t="shared" si="7"/>
        <v/>
      </c>
      <c r="T36" s="276" t="str">
        <f t="shared" si="4"/>
        <v/>
      </c>
      <c r="U36" s="276" t="str">
        <f t="shared" si="4"/>
        <v/>
      </c>
      <c r="V36" s="276" t="str">
        <f t="shared" si="4"/>
        <v/>
      </c>
      <c r="W36" s="276" t="str">
        <f t="shared" si="4"/>
        <v/>
      </c>
      <c r="X36" s="276" t="str">
        <f t="shared" si="5"/>
        <v/>
      </c>
      <c r="Y36" s="276" t="str">
        <f t="shared" si="5"/>
        <v/>
      </c>
      <c r="Z36" s="211">
        <f t="shared" si="6"/>
        <v>0</v>
      </c>
    </row>
    <row r="37" spans="1:26" ht="18" customHeight="1" x14ac:dyDescent="0.45">
      <c r="A37" s="160" t="s">
        <v>16</v>
      </c>
      <c r="B37" s="380">
        <f>SUM(B38:B44)</f>
        <v>0</v>
      </c>
      <c r="C37" s="490"/>
      <c r="D37" s="212"/>
      <c r="E37" s="212"/>
      <c r="F37" s="212"/>
      <c r="G37" s="212"/>
      <c r="H37" s="212"/>
      <c r="I37" s="212"/>
      <c r="J37" s="212"/>
      <c r="K37" s="212"/>
      <c r="L37" s="212"/>
      <c r="M37" s="212"/>
      <c r="N37" s="212"/>
      <c r="O37" s="212"/>
      <c r="P37" s="212"/>
      <c r="Q37" s="212"/>
      <c r="R37" s="212"/>
      <c r="S37" s="212"/>
      <c r="T37" s="212"/>
      <c r="U37" s="212"/>
      <c r="V37" s="212"/>
      <c r="W37" s="212"/>
      <c r="X37" s="212"/>
      <c r="Y37" s="212"/>
      <c r="Z37" s="211"/>
    </row>
    <row r="38" spans="1:26" ht="18" customHeight="1" x14ac:dyDescent="0.45">
      <c r="A38" s="161" t="s">
        <v>17</v>
      </c>
      <c r="B38" s="570"/>
      <c r="C38" s="210"/>
      <c r="D38" s="276" t="str">
        <f t="shared" ref="D38:S44" si="8">IF($B38="","",IF(D$13="N/A",(D$12/$Z$12)*$B38,(D$13/$Z$13)*$B38))</f>
        <v/>
      </c>
      <c r="E38" s="276" t="str">
        <f t="shared" si="8"/>
        <v/>
      </c>
      <c r="F38" s="276" t="str">
        <f t="shared" si="8"/>
        <v/>
      </c>
      <c r="G38" s="276" t="str">
        <f t="shared" si="8"/>
        <v/>
      </c>
      <c r="H38" s="276" t="str">
        <f t="shared" si="8"/>
        <v/>
      </c>
      <c r="I38" s="276" t="str">
        <f t="shared" si="8"/>
        <v/>
      </c>
      <c r="J38" s="276" t="str">
        <f t="shared" si="8"/>
        <v/>
      </c>
      <c r="K38" s="276" t="str">
        <f t="shared" si="8"/>
        <v/>
      </c>
      <c r="L38" s="276" t="str">
        <f t="shared" si="8"/>
        <v/>
      </c>
      <c r="M38" s="276" t="str">
        <f t="shared" si="8"/>
        <v/>
      </c>
      <c r="N38" s="276" t="str">
        <f t="shared" si="8"/>
        <v/>
      </c>
      <c r="O38" s="276" t="str">
        <f t="shared" si="8"/>
        <v/>
      </c>
      <c r="P38" s="276" t="str">
        <f t="shared" si="8"/>
        <v/>
      </c>
      <c r="Q38" s="276" t="str">
        <f t="shared" si="8"/>
        <v/>
      </c>
      <c r="R38" s="276" t="str">
        <f t="shared" si="8"/>
        <v/>
      </c>
      <c r="S38" s="276" t="str">
        <f t="shared" si="8"/>
        <v/>
      </c>
      <c r="T38" s="276" t="str">
        <f t="shared" ref="T38:Y44" si="9">IF($B38="","",IF(T$13="N/A",(T$12/$Z$12)*$B38,(T$13/$Z$13)*$B38))</f>
        <v/>
      </c>
      <c r="U38" s="276" t="str">
        <f t="shared" si="9"/>
        <v/>
      </c>
      <c r="V38" s="276" t="str">
        <f t="shared" si="9"/>
        <v/>
      </c>
      <c r="W38" s="276" t="str">
        <f t="shared" si="9"/>
        <v/>
      </c>
      <c r="X38" s="276" t="str">
        <f t="shared" si="9"/>
        <v/>
      </c>
      <c r="Y38" s="276" t="str">
        <f t="shared" si="9"/>
        <v/>
      </c>
      <c r="Z38" s="211">
        <f>SUM(D38:Y38)</f>
        <v>0</v>
      </c>
    </row>
    <row r="39" spans="1:26" ht="18" customHeight="1" x14ac:dyDescent="0.45">
      <c r="A39" s="576" t="str">
        <f>'B-Total Shared Costs All Ctrs'!A39</f>
        <v>List Other Common Identifier Costs</v>
      </c>
      <c r="B39" s="570"/>
      <c r="C39" s="210"/>
      <c r="D39" s="276" t="str">
        <f t="shared" si="8"/>
        <v/>
      </c>
      <c r="E39" s="276" t="str">
        <f t="shared" si="8"/>
        <v/>
      </c>
      <c r="F39" s="276" t="str">
        <f t="shared" si="8"/>
        <v/>
      </c>
      <c r="G39" s="276" t="str">
        <f t="shared" si="8"/>
        <v/>
      </c>
      <c r="H39" s="276" t="str">
        <f t="shared" si="8"/>
        <v/>
      </c>
      <c r="I39" s="276" t="str">
        <f t="shared" si="8"/>
        <v/>
      </c>
      <c r="J39" s="276" t="str">
        <f t="shared" si="8"/>
        <v/>
      </c>
      <c r="K39" s="276" t="str">
        <f t="shared" si="8"/>
        <v/>
      </c>
      <c r="L39" s="276" t="str">
        <f t="shared" si="8"/>
        <v/>
      </c>
      <c r="M39" s="276" t="str">
        <f t="shared" si="8"/>
        <v/>
      </c>
      <c r="N39" s="276" t="str">
        <f t="shared" si="8"/>
        <v/>
      </c>
      <c r="O39" s="276" t="str">
        <f t="shared" si="8"/>
        <v/>
      </c>
      <c r="P39" s="276" t="str">
        <f t="shared" si="8"/>
        <v/>
      </c>
      <c r="Q39" s="276" t="str">
        <f t="shared" si="8"/>
        <v/>
      </c>
      <c r="R39" s="276" t="str">
        <f t="shared" si="8"/>
        <v/>
      </c>
      <c r="S39" s="276" t="str">
        <f t="shared" si="8"/>
        <v/>
      </c>
      <c r="T39" s="276" t="str">
        <f t="shared" si="9"/>
        <v/>
      </c>
      <c r="U39" s="276" t="str">
        <f t="shared" si="9"/>
        <v/>
      </c>
      <c r="V39" s="276" t="str">
        <f t="shared" si="9"/>
        <v/>
      </c>
      <c r="W39" s="276" t="str">
        <f t="shared" si="9"/>
        <v/>
      </c>
      <c r="X39" s="276" t="str">
        <f t="shared" si="9"/>
        <v/>
      </c>
      <c r="Y39" s="276" t="str">
        <f t="shared" si="9"/>
        <v/>
      </c>
      <c r="Z39" s="211">
        <f t="shared" ref="Z39:Z44" si="10">SUM(D39:Y39)</f>
        <v>0</v>
      </c>
    </row>
    <row r="40" spans="1:26" ht="18" customHeight="1" x14ac:dyDescent="0.45">
      <c r="A40" s="576" t="str">
        <f>'B-Total Shared Costs All Ctrs'!A40</f>
        <v>K - Customize Other Common Identifier Costs</v>
      </c>
      <c r="B40" s="570"/>
      <c r="C40" s="210"/>
      <c r="D40" s="276" t="str">
        <f t="shared" si="8"/>
        <v/>
      </c>
      <c r="E40" s="276" t="str">
        <f t="shared" si="8"/>
        <v/>
      </c>
      <c r="F40" s="276" t="str">
        <f t="shared" si="8"/>
        <v/>
      </c>
      <c r="G40" s="276" t="str">
        <f t="shared" si="8"/>
        <v/>
      </c>
      <c r="H40" s="276" t="str">
        <f t="shared" si="8"/>
        <v/>
      </c>
      <c r="I40" s="276" t="str">
        <f t="shared" si="8"/>
        <v/>
      </c>
      <c r="J40" s="276" t="str">
        <f t="shared" si="8"/>
        <v/>
      </c>
      <c r="K40" s="276" t="str">
        <f t="shared" si="8"/>
        <v/>
      </c>
      <c r="L40" s="276" t="str">
        <f t="shared" si="8"/>
        <v/>
      </c>
      <c r="M40" s="276" t="str">
        <f t="shared" si="8"/>
        <v/>
      </c>
      <c r="N40" s="276" t="str">
        <f t="shared" si="8"/>
        <v/>
      </c>
      <c r="O40" s="276" t="str">
        <f t="shared" si="8"/>
        <v/>
      </c>
      <c r="P40" s="276" t="str">
        <f t="shared" si="8"/>
        <v/>
      </c>
      <c r="Q40" s="276" t="str">
        <f t="shared" si="8"/>
        <v/>
      </c>
      <c r="R40" s="276" t="str">
        <f t="shared" si="8"/>
        <v/>
      </c>
      <c r="S40" s="276" t="str">
        <f t="shared" si="8"/>
        <v/>
      </c>
      <c r="T40" s="276" t="str">
        <f t="shared" si="9"/>
        <v/>
      </c>
      <c r="U40" s="276" t="str">
        <f t="shared" si="9"/>
        <v/>
      </c>
      <c r="V40" s="276" t="str">
        <f t="shared" si="9"/>
        <v/>
      </c>
      <c r="W40" s="276" t="str">
        <f t="shared" si="9"/>
        <v/>
      </c>
      <c r="X40" s="276" t="str">
        <f t="shared" si="9"/>
        <v/>
      </c>
      <c r="Y40" s="276" t="str">
        <f t="shared" si="9"/>
        <v/>
      </c>
      <c r="Z40" s="211">
        <f t="shared" si="10"/>
        <v>0</v>
      </c>
    </row>
    <row r="41" spans="1:26" ht="18" customHeight="1" x14ac:dyDescent="0.45">
      <c r="A41" s="576" t="str">
        <f>'B-Total Shared Costs All Ctrs'!A41</f>
        <v>L - Customize Other Common Identifier Costs</v>
      </c>
      <c r="B41" s="570"/>
      <c r="C41" s="210"/>
      <c r="D41" s="276" t="str">
        <f t="shared" si="8"/>
        <v/>
      </c>
      <c r="E41" s="276" t="str">
        <f t="shared" si="8"/>
        <v/>
      </c>
      <c r="F41" s="276" t="str">
        <f t="shared" si="8"/>
        <v/>
      </c>
      <c r="G41" s="276" t="str">
        <f t="shared" si="8"/>
        <v/>
      </c>
      <c r="H41" s="276" t="str">
        <f t="shared" si="8"/>
        <v/>
      </c>
      <c r="I41" s="276" t="str">
        <f t="shared" si="8"/>
        <v/>
      </c>
      <c r="J41" s="276" t="str">
        <f t="shared" si="8"/>
        <v/>
      </c>
      <c r="K41" s="276" t="str">
        <f t="shared" si="8"/>
        <v/>
      </c>
      <c r="L41" s="276" t="str">
        <f t="shared" si="8"/>
        <v/>
      </c>
      <c r="M41" s="276" t="str">
        <f t="shared" si="8"/>
        <v/>
      </c>
      <c r="N41" s="276" t="str">
        <f t="shared" si="8"/>
        <v/>
      </c>
      <c r="O41" s="276" t="str">
        <f t="shared" si="8"/>
        <v/>
      </c>
      <c r="P41" s="276" t="str">
        <f t="shared" si="8"/>
        <v/>
      </c>
      <c r="Q41" s="276" t="str">
        <f t="shared" si="8"/>
        <v/>
      </c>
      <c r="R41" s="276" t="str">
        <f t="shared" si="8"/>
        <v/>
      </c>
      <c r="S41" s="276" t="str">
        <f t="shared" si="8"/>
        <v/>
      </c>
      <c r="T41" s="276" t="str">
        <f t="shared" si="9"/>
        <v/>
      </c>
      <c r="U41" s="276" t="str">
        <f t="shared" si="9"/>
        <v/>
      </c>
      <c r="V41" s="276" t="str">
        <f t="shared" si="9"/>
        <v/>
      </c>
      <c r="W41" s="276" t="str">
        <f t="shared" si="9"/>
        <v/>
      </c>
      <c r="X41" s="276" t="str">
        <f t="shared" si="9"/>
        <v/>
      </c>
      <c r="Y41" s="276" t="str">
        <f t="shared" si="9"/>
        <v/>
      </c>
      <c r="Z41" s="211">
        <f t="shared" si="10"/>
        <v>0</v>
      </c>
    </row>
    <row r="42" spans="1:26" ht="18" customHeight="1" x14ac:dyDescent="0.45">
      <c r="A42" s="576" t="str">
        <f>'B-Total Shared Costs All Ctrs'!A42</f>
        <v>M - Customize Other Common Identifier Costs</v>
      </c>
      <c r="B42" s="570"/>
      <c r="C42" s="210"/>
      <c r="D42" s="276" t="str">
        <f t="shared" si="8"/>
        <v/>
      </c>
      <c r="E42" s="276" t="str">
        <f t="shared" si="8"/>
        <v/>
      </c>
      <c r="F42" s="276" t="str">
        <f t="shared" si="8"/>
        <v/>
      </c>
      <c r="G42" s="276" t="str">
        <f t="shared" si="8"/>
        <v/>
      </c>
      <c r="H42" s="276" t="str">
        <f t="shared" si="8"/>
        <v/>
      </c>
      <c r="I42" s="276" t="str">
        <f t="shared" si="8"/>
        <v/>
      </c>
      <c r="J42" s="276" t="str">
        <f t="shared" si="8"/>
        <v/>
      </c>
      <c r="K42" s="276" t="str">
        <f t="shared" si="8"/>
        <v/>
      </c>
      <c r="L42" s="276" t="str">
        <f t="shared" si="8"/>
        <v/>
      </c>
      <c r="M42" s="276" t="str">
        <f t="shared" si="8"/>
        <v/>
      </c>
      <c r="N42" s="276" t="str">
        <f t="shared" si="8"/>
        <v/>
      </c>
      <c r="O42" s="276" t="str">
        <f t="shared" si="8"/>
        <v/>
      </c>
      <c r="P42" s="276" t="str">
        <f t="shared" si="8"/>
        <v/>
      </c>
      <c r="Q42" s="276" t="str">
        <f t="shared" si="8"/>
        <v/>
      </c>
      <c r="R42" s="276" t="str">
        <f t="shared" si="8"/>
        <v/>
      </c>
      <c r="S42" s="276" t="str">
        <f t="shared" si="8"/>
        <v/>
      </c>
      <c r="T42" s="276" t="str">
        <f t="shared" si="9"/>
        <v/>
      </c>
      <c r="U42" s="276" t="str">
        <f t="shared" si="9"/>
        <v/>
      </c>
      <c r="V42" s="276" t="str">
        <f t="shared" si="9"/>
        <v/>
      </c>
      <c r="W42" s="276" t="str">
        <f t="shared" si="9"/>
        <v/>
      </c>
      <c r="X42" s="276" t="str">
        <f t="shared" si="9"/>
        <v/>
      </c>
      <c r="Y42" s="276" t="str">
        <f t="shared" si="9"/>
        <v/>
      </c>
      <c r="Z42" s="211">
        <f t="shared" si="10"/>
        <v>0</v>
      </c>
    </row>
    <row r="43" spans="1:26" ht="18" customHeight="1" x14ac:dyDescent="0.45">
      <c r="A43" s="576" t="str">
        <f>'B-Total Shared Costs All Ctrs'!A43</f>
        <v>N - Customize Other Common Identifier Costs</v>
      </c>
      <c r="B43" s="570"/>
      <c r="C43" s="210"/>
      <c r="D43" s="276" t="str">
        <f t="shared" si="8"/>
        <v/>
      </c>
      <c r="E43" s="276" t="str">
        <f t="shared" si="8"/>
        <v/>
      </c>
      <c r="F43" s="276" t="str">
        <f t="shared" si="8"/>
        <v/>
      </c>
      <c r="G43" s="276" t="str">
        <f t="shared" si="8"/>
        <v/>
      </c>
      <c r="H43" s="276" t="str">
        <f t="shared" si="8"/>
        <v/>
      </c>
      <c r="I43" s="276" t="str">
        <f t="shared" si="8"/>
        <v/>
      </c>
      <c r="J43" s="276" t="str">
        <f t="shared" si="8"/>
        <v/>
      </c>
      <c r="K43" s="276" t="str">
        <f t="shared" si="8"/>
        <v/>
      </c>
      <c r="L43" s="276" t="str">
        <f t="shared" si="8"/>
        <v/>
      </c>
      <c r="M43" s="276" t="str">
        <f t="shared" si="8"/>
        <v/>
      </c>
      <c r="N43" s="276" t="str">
        <f t="shared" si="8"/>
        <v/>
      </c>
      <c r="O43" s="276" t="str">
        <f t="shared" si="8"/>
        <v/>
      </c>
      <c r="P43" s="276" t="str">
        <f t="shared" si="8"/>
        <v/>
      </c>
      <c r="Q43" s="276" t="str">
        <f t="shared" si="8"/>
        <v/>
      </c>
      <c r="R43" s="276" t="str">
        <f t="shared" si="8"/>
        <v/>
      </c>
      <c r="S43" s="276" t="str">
        <f t="shared" si="8"/>
        <v/>
      </c>
      <c r="T43" s="276" t="str">
        <f t="shared" si="9"/>
        <v/>
      </c>
      <c r="U43" s="276" t="str">
        <f t="shared" si="9"/>
        <v/>
      </c>
      <c r="V43" s="276" t="str">
        <f t="shared" si="9"/>
        <v/>
      </c>
      <c r="W43" s="276" t="str">
        <f t="shared" si="9"/>
        <v/>
      </c>
      <c r="X43" s="276" t="str">
        <f t="shared" si="9"/>
        <v/>
      </c>
      <c r="Y43" s="276" t="str">
        <f t="shared" si="9"/>
        <v/>
      </c>
      <c r="Z43" s="211">
        <f t="shared" si="10"/>
        <v>0</v>
      </c>
    </row>
    <row r="44" spans="1:26" ht="18" customHeight="1" x14ac:dyDescent="0.45">
      <c r="A44" s="576" t="str">
        <f>'B-Total Shared Costs All Ctrs'!A44</f>
        <v>O - Customize Other Common Identifier Costs</v>
      </c>
      <c r="B44" s="570"/>
      <c r="C44" s="210"/>
      <c r="D44" s="276" t="str">
        <f t="shared" si="8"/>
        <v/>
      </c>
      <c r="E44" s="276" t="str">
        <f t="shared" si="8"/>
        <v/>
      </c>
      <c r="F44" s="276" t="str">
        <f t="shared" si="8"/>
        <v/>
      </c>
      <c r="G44" s="276" t="str">
        <f t="shared" si="8"/>
        <v/>
      </c>
      <c r="H44" s="276" t="str">
        <f t="shared" si="8"/>
        <v/>
      </c>
      <c r="I44" s="276" t="str">
        <f t="shared" si="8"/>
        <v/>
      </c>
      <c r="J44" s="276" t="str">
        <f t="shared" si="8"/>
        <v/>
      </c>
      <c r="K44" s="276" t="str">
        <f t="shared" si="8"/>
        <v/>
      </c>
      <c r="L44" s="276" t="str">
        <f t="shared" si="8"/>
        <v/>
      </c>
      <c r="M44" s="276" t="str">
        <f t="shared" si="8"/>
        <v/>
      </c>
      <c r="N44" s="276" t="str">
        <f t="shared" si="8"/>
        <v/>
      </c>
      <c r="O44" s="276" t="str">
        <f t="shared" si="8"/>
        <v/>
      </c>
      <c r="P44" s="276" t="str">
        <f t="shared" si="8"/>
        <v/>
      </c>
      <c r="Q44" s="276" t="str">
        <f t="shared" si="8"/>
        <v/>
      </c>
      <c r="R44" s="276" t="str">
        <f t="shared" si="8"/>
        <v/>
      </c>
      <c r="S44" s="276" t="str">
        <f t="shared" si="8"/>
        <v/>
      </c>
      <c r="T44" s="276" t="str">
        <f t="shared" si="9"/>
        <v/>
      </c>
      <c r="U44" s="276" t="str">
        <f t="shared" si="9"/>
        <v/>
      </c>
      <c r="V44" s="276" t="str">
        <f t="shared" si="9"/>
        <v/>
      </c>
      <c r="W44" s="276" t="str">
        <f t="shared" si="9"/>
        <v/>
      </c>
      <c r="X44" s="276" t="str">
        <f t="shared" si="9"/>
        <v/>
      </c>
      <c r="Y44" s="276" t="str">
        <f t="shared" si="9"/>
        <v/>
      </c>
      <c r="Z44" s="211">
        <f t="shared" si="10"/>
        <v>0</v>
      </c>
    </row>
    <row r="45" spans="1:26" ht="18" hidden="1" customHeight="1" outlineLevel="1" x14ac:dyDescent="0.45">
      <c r="A45" s="161" t="s">
        <v>76</v>
      </c>
      <c r="B45" s="571"/>
      <c r="C45" s="210"/>
      <c r="D45" s="207" t="str">
        <f t="shared" ref="D45:S46" si="11">IF($B45="","",IF(D$13="N/A",(D$12/$Z$12)*$B45,(D$13/$Z$13)*$B45))</f>
        <v/>
      </c>
      <c r="E45" s="207" t="str">
        <f t="shared" si="11"/>
        <v/>
      </c>
      <c r="F45" s="207" t="str">
        <f t="shared" si="11"/>
        <v/>
      </c>
      <c r="G45" s="207" t="str">
        <f t="shared" si="11"/>
        <v/>
      </c>
      <c r="H45" s="207" t="str">
        <f t="shared" si="11"/>
        <v/>
      </c>
      <c r="I45" s="207" t="str">
        <f t="shared" si="11"/>
        <v/>
      </c>
      <c r="J45" s="207" t="str">
        <f t="shared" si="11"/>
        <v/>
      </c>
      <c r="K45" s="207" t="str">
        <f t="shared" si="11"/>
        <v/>
      </c>
      <c r="L45" s="207" t="str">
        <f t="shared" si="11"/>
        <v/>
      </c>
      <c r="M45" s="207" t="str">
        <f t="shared" si="11"/>
        <v/>
      </c>
      <c r="N45" s="207" t="str">
        <f t="shared" si="11"/>
        <v/>
      </c>
      <c r="O45" s="207" t="str">
        <f t="shared" si="11"/>
        <v/>
      </c>
      <c r="P45" s="207" t="str">
        <f t="shared" si="11"/>
        <v/>
      </c>
      <c r="Q45" s="207" t="str">
        <f t="shared" si="11"/>
        <v/>
      </c>
      <c r="R45" s="207" t="str">
        <f t="shared" si="11"/>
        <v/>
      </c>
      <c r="S45" s="207" t="str">
        <f t="shared" si="11"/>
        <v/>
      </c>
      <c r="T45" s="207" t="str">
        <f t="shared" ref="T45:V46" si="12">IF($B45="","",IF(T$13="N/A",(T$12/$Z$12)*$B45,(T$13/$Z$13)*$B45))</f>
        <v/>
      </c>
      <c r="U45" s="207" t="str">
        <f t="shared" si="12"/>
        <v/>
      </c>
      <c r="V45" s="207" t="str">
        <f t="shared" si="12"/>
        <v/>
      </c>
      <c r="W45" s="207"/>
      <c r="X45" s="207"/>
      <c r="Y45" s="207" t="str">
        <f>IF($B45="","",IF(Y$13="N/A",(W$12/$Z$12)*$B45,(Y$13/$Z$13)*$B45))</f>
        <v/>
      </c>
      <c r="Z45" s="211">
        <f>SUM(D45:Y45)</f>
        <v>0</v>
      </c>
    </row>
    <row r="46" spans="1:26" ht="18" hidden="1" customHeight="1" outlineLevel="1" x14ac:dyDescent="0.45">
      <c r="A46" s="161" t="s">
        <v>76</v>
      </c>
      <c r="B46" s="571"/>
      <c r="C46" s="210"/>
      <c r="D46" s="207" t="str">
        <f t="shared" si="11"/>
        <v/>
      </c>
      <c r="E46" s="207" t="str">
        <f t="shared" si="11"/>
        <v/>
      </c>
      <c r="F46" s="207" t="str">
        <f t="shared" si="11"/>
        <v/>
      </c>
      <c r="G46" s="207" t="str">
        <f t="shared" si="11"/>
        <v/>
      </c>
      <c r="H46" s="207" t="str">
        <f t="shared" si="11"/>
        <v/>
      </c>
      <c r="I46" s="207" t="str">
        <f t="shared" si="11"/>
        <v/>
      </c>
      <c r="J46" s="207" t="str">
        <f t="shared" si="11"/>
        <v/>
      </c>
      <c r="K46" s="207" t="str">
        <f t="shared" si="11"/>
        <v/>
      </c>
      <c r="L46" s="207" t="str">
        <f t="shared" si="11"/>
        <v/>
      </c>
      <c r="M46" s="207" t="str">
        <f t="shared" si="11"/>
        <v/>
      </c>
      <c r="N46" s="207" t="str">
        <f t="shared" si="11"/>
        <v/>
      </c>
      <c r="O46" s="207" t="str">
        <f t="shared" si="11"/>
        <v/>
      </c>
      <c r="P46" s="207" t="str">
        <f t="shared" si="11"/>
        <v/>
      </c>
      <c r="Q46" s="207" t="str">
        <f t="shared" si="11"/>
        <v/>
      </c>
      <c r="R46" s="207" t="str">
        <f t="shared" si="11"/>
        <v/>
      </c>
      <c r="S46" s="207" t="str">
        <f t="shared" si="11"/>
        <v/>
      </c>
      <c r="T46" s="207" t="str">
        <f t="shared" si="12"/>
        <v/>
      </c>
      <c r="U46" s="207" t="str">
        <f t="shared" si="12"/>
        <v/>
      </c>
      <c r="V46" s="207" t="str">
        <f t="shared" si="12"/>
        <v/>
      </c>
      <c r="W46" s="207"/>
      <c r="X46" s="207"/>
      <c r="Y46" s="207" t="str">
        <f>IF($B46="","",IF(Y$13="N/A",(W$12/$Z$12)*$B46,(Y$13/$Z$13)*$B46))</f>
        <v/>
      </c>
      <c r="Z46" s="211">
        <f>SUM(D46:Y46)</f>
        <v>0</v>
      </c>
    </row>
    <row r="47" spans="1:26" ht="18" customHeight="1" collapsed="1" x14ac:dyDescent="0.45">
      <c r="A47" s="528" t="s">
        <v>18</v>
      </c>
      <c r="B47" s="380">
        <f>SUM(B48:B53)</f>
        <v>0</v>
      </c>
      <c r="C47" s="490"/>
      <c r="D47" s="212"/>
      <c r="E47" s="212"/>
      <c r="F47" s="212"/>
      <c r="G47" s="212"/>
      <c r="H47" s="212"/>
      <c r="I47" s="212"/>
      <c r="J47" s="212"/>
      <c r="K47" s="212"/>
      <c r="L47" s="212"/>
      <c r="M47" s="212"/>
      <c r="N47" s="212"/>
      <c r="O47" s="212"/>
      <c r="P47" s="212"/>
      <c r="Q47" s="212"/>
      <c r="R47" s="212"/>
      <c r="S47" s="212"/>
      <c r="T47" s="212"/>
      <c r="U47" s="212"/>
      <c r="V47" s="212"/>
      <c r="W47" s="212"/>
      <c r="X47" s="212"/>
      <c r="Y47" s="212"/>
      <c r="Z47" s="211"/>
    </row>
    <row r="48" spans="1:26" ht="18" customHeight="1" x14ac:dyDescent="0.45">
      <c r="A48" s="576" t="str">
        <f>'B-Total Shared Costs All Ctrs'!A48</f>
        <v>List Other Infrastructure Costs</v>
      </c>
      <c r="B48" s="570"/>
      <c r="C48" s="210"/>
      <c r="D48" s="276" t="str">
        <f t="shared" ref="D48:S53" si="13">IF($B48="","",IF(D$13="N/A",(D$12/$Z$12)*$B48,(D$13/$Z$13)*$B48))</f>
        <v/>
      </c>
      <c r="E48" s="276" t="str">
        <f t="shared" si="13"/>
        <v/>
      </c>
      <c r="F48" s="276" t="str">
        <f t="shared" si="13"/>
        <v/>
      </c>
      <c r="G48" s="276" t="str">
        <f t="shared" si="13"/>
        <v/>
      </c>
      <c r="H48" s="276" t="str">
        <f t="shared" si="13"/>
        <v/>
      </c>
      <c r="I48" s="276" t="str">
        <f t="shared" si="13"/>
        <v/>
      </c>
      <c r="J48" s="276" t="str">
        <f t="shared" si="13"/>
        <v/>
      </c>
      <c r="K48" s="276" t="str">
        <f t="shared" si="13"/>
        <v/>
      </c>
      <c r="L48" s="276" t="str">
        <f t="shared" si="13"/>
        <v/>
      </c>
      <c r="M48" s="276" t="str">
        <f t="shared" si="13"/>
        <v/>
      </c>
      <c r="N48" s="276" t="str">
        <f t="shared" si="13"/>
        <v/>
      </c>
      <c r="O48" s="276" t="str">
        <f t="shared" si="13"/>
        <v/>
      </c>
      <c r="P48" s="276" t="str">
        <f t="shared" si="13"/>
        <v/>
      </c>
      <c r="Q48" s="276" t="str">
        <f t="shared" si="13"/>
        <v/>
      </c>
      <c r="R48" s="276" t="str">
        <f t="shared" si="13"/>
        <v/>
      </c>
      <c r="S48" s="276" t="str">
        <f t="shared" si="13"/>
        <v/>
      </c>
      <c r="T48" s="276" t="str">
        <f t="shared" ref="T48:Y53" si="14">IF($B48="","",IF(T$13="N/A",(T$12/$Z$12)*$B48,(T$13/$Z$13)*$B48))</f>
        <v/>
      </c>
      <c r="U48" s="276" t="str">
        <f t="shared" si="14"/>
        <v/>
      </c>
      <c r="V48" s="276" t="str">
        <f t="shared" si="14"/>
        <v/>
      </c>
      <c r="W48" s="276" t="str">
        <f t="shared" si="14"/>
        <v/>
      </c>
      <c r="X48" s="276" t="str">
        <f t="shared" si="14"/>
        <v/>
      </c>
      <c r="Y48" s="276" t="str">
        <f t="shared" si="14"/>
        <v/>
      </c>
      <c r="Z48" s="211">
        <f>SUM(D48:Y48)</f>
        <v>0</v>
      </c>
    </row>
    <row r="49" spans="1:26" ht="18" customHeight="1" outlineLevel="1" x14ac:dyDescent="0.45">
      <c r="A49" s="576" t="str">
        <f>'B-Total Shared Costs All Ctrs'!A49</f>
        <v>P - Customize Other Infrastructure Cost</v>
      </c>
      <c r="B49" s="570"/>
      <c r="C49" s="210"/>
      <c r="D49" s="276" t="str">
        <f t="shared" si="13"/>
        <v/>
      </c>
      <c r="E49" s="276" t="str">
        <f t="shared" si="13"/>
        <v/>
      </c>
      <c r="F49" s="276" t="str">
        <f t="shared" si="13"/>
        <v/>
      </c>
      <c r="G49" s="276" t="str">
        <f t="shared" si="13"/>
        <v/>
      </c>
      <c r="H49" s="276" t="str">
        <f t="shared" si="13"/>
        <v/>
      </c>
      <c r="I49" s="276" t="str">
        <f t="shared" si="13"/>
        <v/>
      </c>
      <c r="J49" s="276" t="str">
        <f t="shared" si="13"/>
        <v/>
      </c>
      <c r="K49" s="276" t="str">
        <f t="shared" si="13"/>
        <v/>
      </c>
      <c r="L49" s="276" t="str">
        <f t="shared" si="13"/>
        <v/>
      </c>
      <c r="M49" s="276" t="str">
        <f t="shared" si="13"/>
        <v/>
      </c>
      <c r="N49" s="276" t="str">
        <f t="shared" si="13"/>
        <v/>
      </c>
      <c r="O49" s="276" t="str">
        <f t="shared" si="13"/>
        <v/>
      </c>
      <c r="P49" s="276" t="str">
        <f t="shared" si="13"/>
        <v/>
      </c>
      <c r="Q49" s="276" t="str">
        <f t="shared" si="13"/>
        <v/>
      </c>
      <c r="R49" s="276" t="str">
        <f t="shared" si="13"/>
        <v/>
      </c>
      <c r="S49" s="276" t="str">
        <f t="shared" si="13"/>
        <v/>
      </c>
      <c r="T49" s="276" t="str">
        <f t="shared" si="14"/>
        <v/>
      </c>
      <c r="U49" s="276" t="str">
        <f t="shared" si="14"/>
        <v/>
      </c>
      <c r="V49" s="276" t="str">
        <f t="shared" si="14"/>
        <v/>
      </c>
      <c r="W49" s="276" t="str">
        <f t="shared" si="14"/>
        <v/>
      </c>
      <c r="X49" s="276" t="str">
        <f t="shared" si="14"/>
        <v/>
      </c>
      <c r="Y49" s="276" t="str">
        <f t="shared" si="14"/>
        <v/>
      </c>
      <c r="Z49" s="211">
        <f>SUM(D49:Y49)</f>
        <v>0</v>
      </c>
    </row>
    <row r="50" spans="1:26" ht="18" customHeight="1" outlineLevel="1" x14ac:dyDescent="0.45">
      <c r="A50" s="576" t="str">
        <f>'B-Total Shared Costs All Ctrs'!A50</f>
        <v>Q - Customize Other Infrastructure Cost</v>
      </c>
      <c r="B50" s="570"/>
      <c r="C50" s="210"/>
      <c r="D50" s="276" t="str">
        <f t="shared" si="13"/>
        <v/>
      </c>
      <c r="E50" s="276" t="str">
        <f t="shared" si="13"/>
        <v/>
      </c>
      <c r="F50" s="276" t="str">
        <f t="shared" si="13"/>
        <v/>
      </c>
      <c r="G50" s="276" t="str">
        <f t="shared" si="13"/>
        <v/>
      </c>
      <c r="H50" s="276" t="str">
        <f t="shared" si="13"/>
        <v/>
      </c>
      <c r="I50" s="276" t="str">
        <f t="shared" si="13"/>
        <v/>
      </c>
      <c r="J50" s="276" t="str">
        <f t="shared" si="13"/>
        <v/>
      </c>
      <c r="K50" s="276" t="str">
        <f t="shared" si="13"/>
        <v/>
      </c>
      <c r="L50" s="276" t="str">
        <f t="shared" si="13"/>
        <v/>
      </c>
      <c r="M50" s="276" t="str">
        <f t="shared" si="13"/>
        <v/>
      </c>
      <c r="N50" s="276" t="str">
        <f t="shared" si="13"/>
        <v/>
      </c>
      <c r="O50" s="276" t="str">
        <f t="shared" si="13"/>
        <v/>
      </c>
      <c r="P50" s="276" t="str">
        <f t="shared" si="13"/>
        <v/>
      </c>
      <c r="Q50" s="276" t="str">
        <f t="shared" si="13"/>
        <v/>
      </c>
      <c r="R50" s="276" t="str">
        <f t="shared" si="13"/>
        <v/>
      </c>
      <c r="S50" s="276" t="str">
        <f t="shared" si="13"/>
        <v/>
      </c>
      <c r="T50" s="276" t="str">
        <f t="shared" si="14"/>
        <v/>
      </c>
      <c r="U50" s="276" t="str">
        <f t="shared" si="14"/>
        <v/>
      </c>
      <c r="V50" s="276" t="str">
        <f t="shared" si="14"/>
        <v/>
      </c>
      <c r="W50" s="276" t="str">
        <f t="shared" si="14"/>
        <v/>
      </c>
      <c r="X50" s="276" t="str">
        <f t="shared" si="14"/>
        <v/>
      </c>
      <c r="Y50" s="276" t="str">
        <f t="shared" si="14"/>
        <v/>
      </c>
      <c r="Z50" s="211">
        <f t="shared" ref="Z50:Z52" si="15">SUM(D50:Y50)</f>
        <v>0</v>
      </c>
    </row>
    <row r="51" spans="1:26" ht="18" customHeight="1" outlineLevel="1" x14ac:dyDescent="0.45">
      <c r="A51" s="576" t="str">
        <f>'B-Total Shared Costs All Ctrs'!A51</f>
        <v>R - Customize Other Infrastructure Cost</v>
      </c>
      <c r="B51" s="570"/>
      <c r="C51" s="210"/>
      <c r="D51" s="276" t="str">
        <f t="shared" si="13"/>
        <v/>
      </c>
      <c r="E51" s="276" t="str">
        <f t="shared" si="13"/>
        <v/>
      </c>
      <c r="F51" s="276" t="str">
        <f t="shared" si="13"/>
        <v/>
      </c>
      <c r="G51" s="276" t="str">
        <f t="shared" si="13"/>
        <v/>
      </c>
      <c r="H51" s="276" t="str">
        <f t="shared" si="13"/>
        <v/>
      </c>
      <c r="I51" s="276" t="str">
        <f t="shared" si="13"/>
        <v/>
      </c>
      <c r="J51" s="276" t="str">
        <f t="shared" si="13"/>
        <v/>
      </c>
      <c r="K51" s="276" t="str">
        <f t="shared" si="13"/>
        <v/>
      </c>
      <c r="L51" s="276" t="str">
        <f t="shared" si="13"/>
        <v/>
      </c>
      <c r="M51" s="276" t="str">
        <f t="shared" si="13"/>
        <v/>
      </c>
      <c r="N51" s="276" t="str">
        <f t="shared" si="13"/>
        <v/>
      </c>
      <c r="O51" s="276" t="str">
        <f t="shared" si="13"/>
        <v/>
      </c>
      <c r="P51" s="276" t="str">
        <f t="shared" si="13"/>
        <v/>
      </c>
      <c r="Q51" s="276" t="str">
        <f t="shared" si="13"/>
        <v/>
      </c>
      <c r="R51" s="276" t="str">
        <f t="shared" si="13"/>
        <v/>
      </c>
      <c r="S51" s="276" t="str">
        <f t="shared" si="13"/>
        <v/>
      </c>
      <c r="T51" s="276" t="str">
        <f t="shared" si="14"/>
        <v/>
      </c>
      <c r="U51" s="276" t="str">
        <f t="shared" si="14"/>
        <v/>
      </c>
      <c r="V51" s="276" t="str">
        <f t="shared" si="14"/>
        <v/>
      </c>
      <c r="W51" s="276" t="str">
        <f t="shared" si="14"/>
        <v/>
      </c>
      <c r="X51" s="276" t="str">
        <f t="shared" si="14"/>
        <v/>
      </c>
      <c r="Y51" s="276" t="str">
        <f t="shared" si="14"/>
        <v/>
      </c>
      <c r="Z51" s="211">
        <f t="shared" si="15"/>
        <v>0</v>
      </c>
    </row>
    <row r="52" spans="1:26" ht="18" customHeight="1" outlineLevel="1" x14ac:dyDescent="0.45">
      <c r="A52" s="576" t="str">
        <f>'B-Total Shared Costs All Ctrs'!A52</f>
        <v>S - Customize Other Infrastructure Cost</v>
      </c>
      <c r="B52" s="570"/>
      <c r="C52" s="210"/>
      <c r="D52" s="276" t="str">
        <f t="shared" si="13"/>
        <v/>
      </c>
      <c r="E52" s="276" t="str">
        <f t="shared" si="13"/>
        <v/>
      </c>
      <c r="F52" s="276" t="str">
        <f t="shared" si="13"/>
        <v/>
      </c>
      <c r="G52" s="276" t="str">
        <f t="shared" si="13"/>
        <v/>
      </c>
      <c r="H52" s="276" t="str">
        <f t="shared" si="13"/>
        <v/>
      </c>
      <c r="I52" s="276" t="str">
        <f t="shared" si="13"/>
        <v/>
      </c>
      <c r="J52" s="276" t="str">
        <f t="shared" si="13"/>
        <v/>
      </c>
      <c r="K52" s="276" t="str">
        <f t="shared" si="13"/>
        <v/>
      </c>
      <c r="L52" s="276" t="str">
        <f t="shared" si="13"/>
        <v/>
      </c>
      <c r="M52" s="276" t="str">
        <f t="shared" si="13"/>
        <v/>
      </c>
      <c r="N52" s="276" t="str">
        <f t="shared" si="13"/>
        <v/>
      </c>
      <c r="O52" s="276" t="str">
        <f t="shared" si="13"/>
        <v/>
      </c>
      <c r="P52" s="276" t="str">
        <f t="shared" si="13"/>
        <v/>
      </c>
      <c r="Q52" s="276" t="str">
        <f t="shared" si="13"/>
        <v/>
      </c>
      <c r="R52" s="276" t="str">
        <f t="shared" si="13"/>
        <v/>
      </c>
      <c r="S52" s="276" t="str">
        <f t="shared" si="13"/>
        <v/>
      </c>
      <c r="T52" s="276" t="str">
        <f t="shared" si="14"/>
        <v/>
      </c>
      <c r="U52" s="276" t="str">
        <f t="shared" si="14"/>
        <v/>
      </c>
      <c r="V52" s="276" t="str">
        <f t="shared" si="14"/>
        <v/>
      </c>
      <c r="W52" s="276" t="str">
        <f t="shared" si="14"/>
        <v/>
      </c>
      <c r="X52" s="276" t="str">
        <f t="shared" si="14"/>
        <v/>
      </c>
      <c r="Y52" s="276" t="str">
        <f t="shared" si="14"/>
        <v/>
      </c>
      <c r="Z52" s="211">
        <f t="shared" si="15"/>
        <v>0</v>
      </c>
    </row>
    <row r="53" spans="1:26" ht="18" customHeight="1" outlineLevel="1" x14ac:dyDescent="0.45">
      <c r="A53" s="576" t="str">
        <f>'B-Total Shared Costs All Ctrs'!A53</f>
        <v>T - Customize Other Infrastructure Cost</v>
      </c>
      <c r="B53" s="570"/>
      <c r="C53" s="210"/>
      <c r="D53" s="276" t="str">
        <f t="shared" si="13"/>
        <v/>
      </c>
      <c r="E53" s="276" t="str">
        <f t="shared" si="13"/>
        <v/>
      </c>
      <c r="F53" s="276" t="str">
        <f t="shared" si="13"/>
        <v/>
      </c>
      <c r="G53" s="276" t="str">
        <f t="shared" si="13"/>
        <v/>
      </c>
      <c r="H53" s="276" t="str">
        <f t="shared" si="13"/>
        <v/>
      </c>
      <c r="I53" s="276" t="str">
        <f t="shared" si="13"/>
        <v/>
      </c>
      <c r="J53" s="276" t="str">
        <f t="shared" si="13"/>
        <v/>
      </c>
      <c r="K53" s="276" t="str">
        <f t="shared" si="13"/>
        <v/>
      </c>
      <c r="L53" s="276" t="str">
        <f t="shared" si="13"/>
        <v/>
      </c>
      <c r="M53" s="276" t="str">
        <f t="shared" si="13"/>
        <v/>
      </c>
      <c r="N53" s="276" t="str">
        <f t="shared" si="13"/>
        <v/>
      </c>
      <c r="O53" s="276" t="str">
        <f t="shared" si="13"/>
        <v/>
      </c>
      <c r="P53" s="276" t="str">
        <f t="shared" si="13"/>
        <v/>
      </c>
      <c r="Q53" s="276" t="str">
        <f t="shared" si="13"/>
        <v/>
      </c>
      <c r="R53" s="276" t="str">
        <f t="shared" si="13"/>
        <v/>
      </c>
      <c r="S53" s="276" t="str">
        <f t="shared" si="13"/>
        <v/>
      </c>
      <c r="T53" s="276" t="str">
        <f t="shared" si="14"/>
        <v/>
      </c>
      <c r="U53" s="276" t="str">
        <f t="shared" si="14"/>
        <v/>
      </c>
      <c r="V53" s="276" t="str">
        <f t="shared" si="14"/>
        <v/>
      </c>
      <c r="W53" s="276" t="str">
        <f t="shared" si="14"/>
        <v/>
      </c>
      <c r="X53" s="276" t="str">
        <f t="shared" si="14"/>
        <v/>
      </c>
      <c r="Y53" s="276" t="str">
        <f t="shared" si="14"/>
        <v/>
      </c>
      <c r="Z53" s="211">
        <f>SUM(D53:Y53)</f>
        <v>0</v>
      </c>
    </row>
    <row r="54" spans="1:26" s="251" customFormat="1" ht="18" customHeight="1" thickBot="1" x14ac:dyDescent="0.5">
      <c r="A54" s="249" t="s">
        <v>120</v>
      </c>
      <c r="B54" s="358">
        <f>SUM(B14+B27+B37+B47)</f>
        <v>0</v>
      </c>
      <c r="C54" s="491"/>
      <c r="D54" s="294">
        <f t="shared" ref="D54:Z54" si="16">SUM(D15:D53)</f>
        <v>0</v>
      </c>
      <c r="E54" s="294">
        <f t="shared" si="16"/>
        <v>0</v>
      </c>
      <c r="F54" s="294">
        <f t="shared" si="16"/>
        <v>0</v>
      </c>
      <c r="G54" s="294">
        <f t="shared" si="16"/>
        <v>0</v>
      </c>
      <c r="H54" s="294">
        <f t="shared" si="16"/>
        <v>0</v>
      </c>
      <c r="I54" s="294">
        <f t="shared" si="16"/>
        <v>0</v>
      </c>
      <c r="J54" s="294">
        <f t="shared" si="16"/>
        <v>0</v>
      </c>
      <c r="K54" s="294">
        <f t="shared" si="16"/>
        <v>0</v>
      </c>
      <c r="L54" s="294">
        <f t="shared" si="16"/>
        <v>0</v>
      </c>
      <c r="M54" s="294">
        <f t="shared" si="16"/>
        <v>0</v>
      </c>
      <c r="N54" s="294">
        <f t="shared" si="16"/>
        <v>0</v>
      </c>
      <c r="O54" s="294">
        <f t="shared" si="16"/>
        <v>0</v>
      </c>
      <c r="P54" s="294">
        <f t="shared" si="16"/>
        <v>0</v>
      </c>
      <c r="Q54" s="294">
        <f t="shared" si="16"/>
        <v>0</v>
      </c>
      <c r="R54" s="294">
        <f t="shared" si="16"/>
        <v>0</v>
      </c>
      <c r="S54" s="294">
        <f t="shared" si="16"/>
        <v>0</v>
      </c>
      <c r="T54" s="294">
        <f t="shared" si="16"/>
        <v>0</v>
      </c>
      <c r="U54" s="294">
        <f t="shared" si="16"/>
        <v>0</v>
      </c>
      <c r="V54" s="294">
        <f t="shared" si="16"/>
        <v>0</v>
      </c>
      <c r="W54" s="294">
        <f t="shared" si="16"/>
        <v>0</v>
      </c>
      <c r="X54" s="294">
        <f t="shared" si="16"/>
        <v>0</v>
      </c>
      <c r="Y54" s="294">
        <f t="shared" si="16"/>
        <v>0</v>
      </c>
      <c r="Z54" s="248">
        <f t="shared" si="16"/>
        <v>0</v>
      </c>
    </row>
    <row r="55" spans="1:26" ht="18" customHeight="1" thickBot="1" x14ac:dyDescent="0.5">
      <c r="A55" s="164" t="s">
        <v>121</v>
      </c>
      <c r="B55" s="326" t="e">
        <f>IF(B54="","",(B54/Z12))</f>
        <v>#DIV/0!</v>
      </c>
      <c r="C55" s="492"/>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5">
      <c r="A56" s="160"/>
      <c r="B56" s="219"/>
      <c r="C56" s="493"/>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49999999999999" customHeight="1" x14ac:dyDescent="0.35">
      <c r="A57" s="165" t="s">
        <v>30</v>
      </c>
      <c r="B57" s="356">
        <f>SUM(D57:Y57)</f>
        <v>0</v>
      </c>
      <c r="C57" s="494"/>
      <c r="D57" s="282">
        <v>0</v>
      </c>
      <c r="E57" s="282">
        <v>0</v>
      </c>
      <c r="F57" s="282">
        <v>0</v>
      </c>
      <c r="G57" s="282">
        <v>0</v>
      </c>
      <c r="H57" s="282">
        <v>0</v>
      </c>
      <c r="I57" s="282">
        <v>0</v>
      </c>
      <c r="J57" s="282">
        <v>0</v>
      </c>
      <c r="K57" s="282">
        <v>0</v>
      </c>
      <c r="L57" s="282">
        <v>0</v>
      </c>
      <c r="M57" s="282">
        <v>0</v>
      </c>
      <c r="N57" s="282">
        <v>0</v>
      </c>
      <c r="O57" s="282">
        <v>0</v>
      </c>
      <c r="P57" s="282">
        <v>0</v>
      </c>
      <c r="Q57" s="282">
        <v>0</v>
      </c>
      <c r="R57" s="282">
        <v>0</v>
      </c>
      <c r="S57" s="282">
        <v>0</v>
      </c>
      <c r="T57" s="282">
        <v>0</v>
      </c>
      <c r="U57" s="282">
        <v>0</v>
      </c>
      <c r="V57" s="282">
        <v>0</v>
      </c>
      <c r="W57" s="282">
        <v>0</v>
      </c>
      <c r="X57" s="282">
        <v>0</v>
      </c>
      <c r="Y57" s="282">
        <v>0</v>
      </c>
      <c r="Z57" s="211">
        <f>SUM(D57:Y57)</f>
        <v>0</v>
      </c>
    </row>
    <row r="58" spans="1:26" ht="23.4" customHeight="1" x14ac:dyDescent="0.35">
      <c r="A58" s="165" t="s">
        <v>113</v>
      </c>
      <c r="B58" s="356">
        <f>SUM(D58:Y58)</f>
        <v>0</v>
      </c>
      <c r="C58" s="494"/>
      <c r="D58" s="282">
        <v>0</v>
      </c>
      <c r="E58" s="282">
        <v>0</v>
      </c>
      <c r="F58" s="282">
        <v>0</v>
      </c>
      <c r="G58" s="282">
        <v>0</v>
      </c>
      <c r="H58" s="282">
        <v>0</v>
      </c>
      <c r="I58" s="282">
        <v>0</v>
      </c>
      <c r="J58" s="282">
        <v>0</v>
      </c>
      <c r="K58" s="282">
        <v>0</v>
      </c>
      <c r="L58" s="282">
        <v>0</v>
      </c>
      <c r="M58" s="282">
        <v>0</v>
      </c>
      <c r="N58" s="282">
        <v>0</v>
      </c>
      <c r="O58" s="282">
        <v>0</v>
      </c>
      <c r="P58" s="282">
        <v>0</v>
      </c>
      <c r="Q58" s="282">
        <v>0</v>
      </c>
      <c r="R58" s="282">
        <v>0</v>
      </c>
      <c r="S58" s="282">
        <v>0</v>
      </c>
      <c r="T58" s="282">
        <v>0</v>
      </c>
      <c r="U58" s="282">
        <v>0</v>
      </c>
      <c r="V58" s="282">
        <v>0</v>
      </c>
      <c r="W58" s="282">
        <v>0</v>
      </c>
      <c r="X58" s="282">
        <v>0</v>
      </c>
      <c r="Y58" s="282">
        <v>0</v>
      </c>
      <c r="Z58" s="211">
        <f>SUM(D58:Y58)</f>
        <v>0</v>
      </c>
    </row>
    <row r="59" spans="1:26" ht="20.149999999999999" customHeight="1" x14ac:dyDescent="0.35">
      <c r="A59" s="470" t="s">
        <v>111</v>
      </c>
      <c r="B59" s="474">
        <f>SUM(D59:Y59)</f>
        <v>0</v>
      </c>
      <c r="C59" s="495"/>
      <c r="D59" s="414">
        <v>0</v>
      </c>
      <c r="E59" s="414">
        <v>0</v>
      </c>
      <c r="F59" s="414">
        <v>0</v>
      </c>
      <c r="G59" s="414">
        <v>0</v>
      </c>
      <c r="H59" s="414">
        <v>0</v>
      </c>
      <c r="I59" s="414">
        <v>0</v>
      </c>
      <c r="J59" s="414">
        <v>0</v>
      </c>
      <c r="K59" s="414">
        <v>0</v>
      </c>
      <c r="L59" s="414">
        <v>0</v>
      </c>
      <c r="M59" s="414">
        <v>0</v>
      </c>
      <c r="N59" s="414">
        <v>0</v>
      </c>
      <c r="O59" s="414">
        <v>0</v>
      </c>
      <c r="P59" s="414">
        <v>0</v>
      </c>
      <c r="Q59" s="414">
        <v>0</v>
      </c>
      <c r="R59" s="414">
        <v>0</v>
      </c>
      <c r="S59" s="414">
        <v>0</v>
      </c>
      <c r="T59" s="414">
        <v>0</v>
      </c>
      <c r="U59" s="414">
        <v>0</v>
      </c>
      <c r="V59" s="414">
        <v>0</v>
      </c>
      <c r="W59" s="414">
        <v>0</v>
      </c>
      <c r="X59" s="414">
        <v>0</v>
      </c>
      <c r="Y59" s="414">
        <v>0</v>
      </c>
      <c r="Z59" s="234">
        <f>SUM(D59:Y59)</f>
        <v>0</v>
      </c>
    </row>
    <row r="60" spans="1:26" ht="26.4" customHeight="1" x14ac:dyDescent="0.35">
      <c r="A60" s="476" t="s">
        <v>108</v>
      </c>
      <c r="B60" s="479">
        <f>SUM(B57:B59)</f>
        <v>0</v>
      </c>
      <c r="C60" s="496"/>
      <c r="D60" s="479">
        <f t="shared" ref="D60:Y60" si="17">SUM(D57:D59)</f>
        <v>0</v>
      </c>
      <c r="E60" s="479">
        <f t="shared" si="17"/>
        <v>0</v>
      </c>
      <c r="F60" s="479">
        <f t="shared" si="17"/>
        <v>0</v>
      </c>
      <c r="G60" s="479">
        <f t="shared" si="17"/>
        <v>0</v>
      </c>
      <c r="H60" s="479">
        <f t="shared" si="17"/>
        <v>0</v>
      </c>
      <c r="I60" s="479">
        <f t="shared" si="17"/>
        <v>0</v>
      </c>
      <c r="J60" s="479">
        <f t="shared" si="17"/>
        <v>0</v>
      </c>
      <c r="K60" s="479">
        <f t="shared" si="17"/>
        <v>0</v>
      </c>
      <c r="L60" s="479">
        <f t="shared" si="17"/>
        <v>0</v>
      </c>
      <c r="M60" s="479">
        <f t="shared" si="17"/>
        <v>0</v>
      </c>
      <c r="N60" s="479">
        <f t="shared" si="17"/>
        <v>0</v>
      </c>
      <c r="O60" s="479">
        <f t="shared" si="17"/>
        <v>0</v>
      </c>
      <c r="P60" s="479">
        <f t="shared" si="17"/>
        <v>0</v>
      </c>
      <c r="Q60" s="479">
        <f t="shared" si="17"/>
        <v>0</v>
      </c>
      <c r="R60" s="479">
        <f t="shared" si="17"/>
        <v>0</v>
      </c>
      <c r="S60" s="479">
        <f t="shared" si="17"/>
        <v>0</v>
      </c>
      <c r="T60" s="479">
        <f t="shared" si="17"/>
        <v>0</v>
      </c>
      <c r="U60" s="479">
        <f t="shared" si="17"/>
        <v>0</v>
      </c>
      <c r="V60" s="479">
        <f t="shared" si="17"/>
        <v>0</v>
      </c>
      <c r="W60" s="479">
        <f t="shared" si="17"/>
        <v>0</v>
      </c>
      <c r="X60" s="479">
        <f t="shared" si="17"/>
        <v>0</v>
      </c>
      <c r="Y60" s="479">
        <f t="shared" si="17"/>
        <v>0</v>
      </c>
      <c r="Z60" s="421"/>
    </row>
    <row r="61" spans="1:26" s="256" customFormat="1" ht="25.25" customHeight="1" thickBot="1" x14ac:dyDescent="0.4">
      <c r="A61" s="252" t="s">
        <v>29</v>
      </c>
      <c r="B61" s="357">
        <f>B54-B60</f>
        <v>0</v>
      </c>
      <c r="C61" s="509"/>
      <c r="D61" s="357">
        <f t="shared" ref="D61:Y61" si="18">D54-D60</f>
        <v>0</v>
      </c>
      <c r="E61" s="357">
        <f t="shared" si="18"/>
        <v>0</v>
      </c>
      <c r="F61" s="357">
        <f t="shared" si="18"/>
        <v>0</v>
      </c>
      <c r="G61" s="357">
        <f t="shared" si="18"/>
        <v>0</v>
      </c>
      <c r="H61" s="357">
        <f t="shared" si="18"/>
        <v>0</v>
      </c>
      <c r="I61" s="357">
        <f t="shared" si="18"/>
        <v>0</v>
      </c>
      <c r="J61" s="357">
        <f t="shared" si="18"/>
        <v>0</v>
      </c>
      <c r="K61" s="357">
        <f t="shared" si="18"/>
        <v>0</v>
      </c>
      <c r="L61" s="357">
        <f t="shared" si="18"/>
        <v>0</v>
      </c>
      <c r="M61" s="357">
        <f t="shared" si="18"/>
        <v>0</v>
      </c>
      <c r="N61" s="357">
        <f t="shared" si="18"/>
        <v>0</v>
      </c>
      <c r="O61" s="357">
        <f t="shared" si="18"/>
        <v>0</v>
      </c>
      <c r="P61" s="357">
        <f t="shared" si="18"/>
        <v>0</v>
      </c>
      <c r="Q61" s="357">
        <f t="shared" si="18"/>
        <v>0</v>
      </c>
      <c r="R61" s="357">
        <f t="shared" si="18"/>
        <v>0</v>
      </c>
      <c r="S61" s="357">
        <f t="shared" si="18"/>
        <v>0</v>
      </c>
      <c r="T61" s="357">
        <f t="shared" si="18"/>
        <v>0</v>
      </c>
      <c r="U61" s="357">
        <f t="shared" si="18"/>
        <v>0</v>
      </c>
      <c r="V61" s="357">
        <f t="shared" si="18"/>
        <v>0</v>
      </c>
      <c r="W61" s="357">
        <f t="shared" si="18"/>
        <v>0</v>
      </c>
      <c r="X61" s="357">
        <f t="shared" si="18"/>
        <v>0</v>
      </c>
      <c r="Y61" s="357">
        <f t="shared" si="18"/>
        <v>0</v>
      </c>
      <c r="Z61" s="255">
        <f>SUM(D61:Y61)</f>
        <v>0</v>
      </c>
    </row>
    <row r="62" spans="1:26" ht="9" customHeight="1" thickBot="1" x14ac:dyDescent="0.4">
      <c r="A62" s="398"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5">
      <c r="A63" s="91" t="s">
        <v>1</v>
      </c>
      <c r="B63" s="707" t="s">
        <v>2</v>
      </c>
      <c r="C63" s="179"/>
      <c r="D63" s="710" t="s">
        <v>0</v>
      </c>
      <c r="E63" s="710"/>
      <c r="F63" s="710"/>
      <c r="G63" s="710"/>
      <c r="H63" s="710"/>
      <c r="I63" s="710"/>
      <c r="J63" s="710"/>
      <c r="K63" s="710"/>
      <c r="L63" s="710"/>
      <c r="M63" s="710"/>
      <c r="N63" s="710"/>
      <c r="O63" s="710"/>
      <c r="P63" s="710"/>
      <c r="Q63" s="710"/>
      <c r="R63" s="710"/>
      <c r="S63" s="710"/>
      <c r="T63" s="710"/>
      <c r="U63" s="340"/>
      <c r="V63" s="340"/>
      <c r="W63" s="340"/>
      <c r="X63" s="340"/>
      <c r="Y63" s="340"/>
      <c r="Z63" s="70"/>
    </row>
    <row r="64" spans="1:26" ht="18" customHeight="1" x14ac:dyDescent="0.35">
      <c r="A64" s="93"/>
      <c r="B64" s="708"/>
      <c r="C64" s="180"/>
      <c r="D64" s="681" t="s">
        <v>90</v>
      </c>
      <c r="E64" s="682"/>
      <c r="F64" s="683"/>
      <c r="G64" s="681" t="s">
        <v>28</v>
      </c>
      <c r="H64" s="682"/>
      <c r="I64" s="682"/>
      <c r="J64" s="682"/>
      <c r="K64" s="683"/>
      <c r="L64" s="684" t="s">
        <v>31</v>
      </c>
      <c r="M64" s="684"/>
      <c r="N64" s="681" t="s">
        <v>32</v>
      </c>
      <c r="O64" s="683"/>
      <c r="P64" s="94" t="s">
        <v>89</v>
      </c>
      <c r="Q64" s="72" t="s">
        <v>91</v>
      </c>
      <c r="R64" s="687" t="s">
        <v>86</v>
      </c>
      <c r="S64" s="687" t="s">
        <v>88</v>
      </c>
      <c r="T64" s="685" t="s">
        <v>92</v>
      </c>
      <c r="U64" s="685" t="s">
        <v>93</v>
      </c>
      <c r="V64" s="685" t="str">
        <f>V11</f>
        <v>Other 1</v>
      </c>
      <c r="W64" s="685" t="str">
        <f t="shared" ref="W64:Y64" si="19">W11</f>
        <v>Other 2</v>
      </c>
      <c r="X64" s="685" t="str">
        <f t="shared" si="19"/>
        <v>Other 3</v>
      </c>
      <c r="Y64" s="685" t="str">
        <f t="shared" si="19"/>
        <v>Other 4</v>
      </c>
      <c r="Z64" s="73"/>
    </row>
    <row r="65" spans="1:27" ht="81.900000000000006" customHeight="1" thickBot="1" x14ac:dyDescent="0.6">
      <c r="A65" s="194" t="s">
        <v>253</v>
      </c>
      <c r="B65" s="709"/>
      <c r="C65" s="274"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88"/>
      <c r="S65" s="688"/>
      <c r="T65" s="686"/>
      <c r="U65" s="686"/>
      <c r="V65" s="686"/>
      <c r="W65" s="686"/>
      <c r="X65" s="686"/>
      <c r="Y65" s="686"/>
      <c r="Z65" s="76" t="s">
        <v>108</v>
      </c>
      <c r="AA65" s="96"/>
    </row>
    <row r="66" spans="1:27" ht="24.75" customHeight="1" x14ac:dyDescent="0.35">
      <c r="A66" s="724" t="s">
        <v>65</v>
      </c>
      <c r="B66" s="725"/>
      <c r="C66" s="182"/>
      <c r="D66" s="393">
        <f t="shared" ref="D66:Y66" si="20">D12</f>
        <v>0</v>
      </c>
      <c r="E66" s="393">
        <f t="shared" si="20"/>
        <v>0</v>
      </c>
      <c r="F66" s="393">
        <f t="shared" si="20"/>
        <v>0</v>
      </c>
      <c r="G66" s="393">
        <f t="shared" si="20"/>
        <v>0</v>
      </c>
      <c r="H66" s="393">
        <f t="shared" si="20"/>
        <v>0</v>
      </c>
      <c r="I66" s="393">
        <f t="shared" si="20"/>
        <v>0</v>
      </c>
      <c r="J66" s="393">
        <f t="shared" si="20"/>
        <v>0</v>
      </c>
      <c r="K66" s="393">
        <f t="shared" si="20"/>
        <v>0</v>
      </c>
      <c r="L66" s="393">
        <f t="shared" si="20"/>
        <v>0</v>
      </c>
      <c r="M66" s="393">
        <f t="shared" si="20"/>
        <v>0</v>
      </c>
      <c r="N66" s="393">
        <f t="shared" si="20"/>
        <v>0</v>
      </c>
      <c r="O66" s="393">
        <f t="shared" si="20"/>
        <v>0</v>
      </c>
      <c r="P66" s="393">
        <f t="shared" si="20"/>
        <v>0</v>
      </c>
      <c r="Q66" s="393">
        <f t="shared" si="20"/>
        <v>0</v>
      </c>
      <c r="R66" s="393">
        <f t="shared" si="20"/>
        <v>0</v>
      </c>
      <c r="S66" s="393">
        <f t="shared" si="20"/>
        <v>0</v>
      </c>
      <c r="T66" s="393">
        <f t="shared" si="20"/>
        <v>0</v>
      </c>
      <c r="U66" s="393">
        <f t="shared" si="20"/>
        <v>0</v>
      </c>
      <c r="V66" s="393">
        <f t="shared" si="20"/>
        <v>0</v>
      </c>
      <c r="W66" s="393">
        <f t="shared" si="20"/>
        <v>0</v>
      </c>
      <c r="X66" s="393">
        <f t="shared" si="20"/>
        <v>0</v>
      </c>
      <c r="Y66" s="393">
        <f t="shared" si="20"/>
        <v>0</v>
      </c>
      <c r="Z66" s="281">
        <f>SUM(D66:Y66)</f>
        <v>0</v>
      </c>
      <c r="AA66" s="96"/>
    </row>
    <row r="67" spans="1:27" ht="24.75" customHeight="1" x14ac:dyDescent="0.35">
      <c r="A67" s="726" t="str">
        <f>A13</f>
        <v>If Other Methodology Used Define &amp; Uncheck FTE box</v>
      </c>
      <c r="B67" s="727"/>
      <c r="C67" s="182"/>
      <c r="D67" s="395" t="str">
        <f t="shared" ref="D67:X67" si="21">D13</f>
        <v>N/A</v>
      </c>
      <c r="E67" s="395" t="str">
        <f t="shared" si="21"/>
        <v>N/A</v>
      </c>
      <c r="F67" s="395" t="str">
        <f t="shared" si="21"/>
        <v>N/A</v>
      </c>
      <c r="G67" s="395" t="str">
        <f t="shared" si="21"/>
        <v>N/A</v>
      </c>
      <c r="H67" s="395" t="str">
        <f t="shared" si="21"/>
        <v>N/A</v>
      </c>
      <c r="I67" s="395" t="str">
        <f t="shared" si="21"/>
        <v>N/A</v>
      </c>
      <c r="J67" s="395" t="str">
        <f t="shared" si="21"/>
        <v>N/A</v>
      </c>
      <c r="K67" s="395" t="str">
        <f t="shared" si="21"/>
        <v>N/A</v>
      </c>
      <c r="L67" s="395" t="str">
        <f t="shared" si="21"/>
        <v>N/A</v>
      </c>
      <c r="M67" s="395" t="str">
        <f t="shared" si="21"/>
        <v>N/A</v>
      </c>
      <c r="N67" s="395" t="str">
        <f t="shared" si="21"/>
        <v>N/A</v>
      </c>
      <c r="O67" s="395" t="str">
        <f t="shared" si="21"/>
        <v>N/A</v>
      </c>
      <c r="P67" s="395" t="str">
        <f t="shared" si="21"/>
        <v>N/A</v>
      </c>
      <c r="Q67" s="395" t="str">
        <f t="shared" si="21"/>
        <v>N/A</v>
      </c>
      <c r="R67" s="395" t="str">
        <f t="shared" si="21"/>
        <v>N/A</v>
      </c>
      <c r="S67" s="395" t="str">
        <f t="shared" si="21"/>
        <v>N/A</v>
      </c>
      <c r="T67" s="395" t="str">
        <f t="shared" si="21"/>
        <v>N/A</v>
      </c>
      <c r="U67" s="395" t="str">
        <f t="shared" si="21"/>
        <v>N/A</v>
      </c>
      <c r="V67" s="395" t="str">
        <f t="shared" si="21"/>
        <v>N/A</v>
      </c>
      <c r="W67" s="395" t="str">
        <f t="shared" si="21"/>
        <v>N/A</v>
      </c>
      <c r="X67" s="395" t="str">
        <f t="shared" si="21"/>
        <v>N/A</v>
      </c>
      <c r="Y67" s="395" t="str">
        <f t="shared" ref="Y67" si="22">Y13</f>
        <v>N/A</v>
      </c>
      <c r="Z67" s="97">
        <f>SUM(D67:Y67)</f>
        <v>0</v>
      </c>
      <c r="AA67" s="96"/>
    </row>
    <row r="68" spans="1:27" ht="18" customHeight="1" x14ac:dyDescent="0.45">
      <c r="A68" s="174" t="s">
        <v>248</v>
      </c>
      <c r="B68" s="241"/>
      <c r="C68" s="490"/>
      <c r="D68" s="212"/>
      <c r="E68" s="212"/>
      <c r="F68" s="212"/>
      <c r="G68" s="212"/>
      <c r="H68" s="212"/>
      <c r="I68" s="212"/>
      <c r="J68" s="212"/>
      <c r="K68" s="212"/>
      <c r="L68" s="212"/>
      <c r="M68" s="212"/>
      <c r="N68" s="212"/>
      <c r="O68" s="212"/>
      <c r="P68" s="212"/>
      <c r="Q68" s="212"/>
      <c r="R68" s="212"/>
      <c r="S68" s="212"/>
      <c r="T68" s="212"/>
      <c r="U68" s="212"/>
      <c r="V68" s="212"/>
      <c r="W68" s="212"/>
      <c r="X68" s="212"/>
      <c r="Y68" s="212"/>
      <c r="Z68" s="211"/>
    </row>
    <row r="69" spans="1:27" ht="18" customHeight="1" x14ac:dyDescent="0.45">
      <c r="A69" s="173" t="s">
        <v>25</v>
      </c>
      <c r="B69" s="570"/>
      <c r="C69" s="210"/>
      <c r="D69" s="276" t="str">
        <f>IF($B69="","",IF(D$13="N/A",(D$12/$Z$12)*$B69,(D$13/$Z$13)*$B69))</f>
        <v/>
      </c>
      <c r="E69" s="276" t="str">
        <f t="shared" ref="E69:Y77" si="23">IF($B69="","",IF(E$13="N/A",(E$12/$Z$12)*$B69,(E$13/$Z$13)*$B69))</f>
        <v/>
      </c>
      <c r="F69" s="276" t="str">
        <f t="shared" si="23"/>
        <v/>
      </c>
      <c r="G69" s="276" t="str">
        <f t="shared" si="23"/>
        <v/>
      </c>
      <c r="H69" s="276" t="str">
        <f t="shared" si="23"/>
        <v/>
      </c>
      <c r="I69" s="276" t="str">
        <f t="shared" si="23"/>
        <v/>
      </c>
      <c r="J69" s="276" t="str">
        <f t="shared" si="23"/>
        <v/>
      </c>
      <c r="K69" s="276" t="str">
        <f t="shared" si="23"/>
        <v/>
      </c>
      <c r="L69" s="276" t="str">
        <f t="shared" si="23"/>
        <v/>
      </c>
      <c r="M69" s="276" t="str">
        <f t="shared" si="23"/>
        <v/>
      </c>
      <c r="N69" s="276" t="str">
        <f t="shared" si="23"/>
        <v/>
      </c>
      <c r="O69" s="276" t="str">
        <f t="shared" si="23"/>
        <v/>
      </c>
      <c r="P69" s="276" t="str">
        <f t="shared" si="23"/>
        <v/>
      </c>
      <c r="Q69" s="276" t="str">
        <f t="shared" si="23"/>
        <v/>
      </c>
      <c r="R69" s="276" t="str">
        <f t="shared" si="23"/>
        <v/>
      </c>
      <c r="S69" s="276" t="str">
        <f t="shared" si="23"/>
        <v/>
      </c>
      <c r="T69" s="276" t="str">
        <f t="shared" si="23"/>
        <v/>
      </c>
      <c r="U69" s="276" t="str">
        <f t="shared" si="23"/>
        <v/>
      </c>
      <c r="V69" s="276" t="str">
        <f t="shared" si="23"/>
        <v/>
      </c>
      <c r="W69" s="276" t="str">
        <f t="shared" si="23"/>
        <v/>
      </c>
      <c r="X69" s="276" t="str">
        <f t="shared" si="23"/>
        <v/>
      </c>
      <c r="Y69" s="276" t="str">
        <f t="shared" si="23"/>
        <v/>
      </c>
      <c r="Z69" s="211">
        <f t="shared" ref="Z69:Z81" si="24">SUM(D69:Y69)</f>
        <v>0</v>
      </c>
    </row>
    <row r="70" spans="1:27" ht="18" customHeight="1" outlineLevel="1" x14ac:dyDescent="0.45">
      <c r="A70" s="173" t="s">
        <v>69</v>
      </c>
      <c r="B70" s="570"/>
      <c r="C70" s="210"/>
      <c r="D70" s="276" t="str">
        <f t="shared" ref="D70:D77" si="25">IF($B70="","",IF(D$13="N/A",(D$12/$Z$12)*$B70,(D$13/$Z$13)*$B70))</f>
        <v/>
      </c>
      <c r="E70" s="276" t="str">
        <f t="shared" si="23"/>
        <v/>
      </c>
      <c r="F70" s="276" t="str">
        <f t="shared" si="23"/>
        <v/>
      </c>
      <c r="G70" s="276" t="str">
        <f t="shared" si="23"/>
        <v/>
      </c>
      <c r="H70" s="276" t="str">
        <f t="shared" si="23"/>
        <v/>
      </c>
      <c r="I70" s="276" t="str">
        <f t="shared" si="23"/>
        <v/>
      </c>
      <c r="J70" s="276" t="str">
        <f t="shared" si="23"/>
        <v/>
      </c>
      <c r="K70" s="276" t="str">
        <f t="shared" si="23"/>
        <v/>
      </c>
      <c r="L70" s="276" t="str">
        <f t="shared" si="23"/>
        <v/>
      </c>
      <c r="M70" s="276" t="str">
        <f t="shared" si="23"/>
        <v/>
      </c>
      <c r="N70" s="276" t="str">
        <f t="shared" si="23"/>
        <v/>
      </c>
      <c r="O70" s="276" t="str">
        <f t="shared" si="23"/>
        <v/>
      </c>
      <c r="P70" s="276" t="str">
        <f t="shared" si="23"/>
        <v/>
      </c>
      <c r="Q70" s="276" t="str">
        <f t="shared" si="23"/>
        <v/>
      </c>
      <c r="R70" s="276" t="str">
        <f t="shared" si="23"/>
        <v/>
      </c>
      <c r="S70" s="276" t="str">
        <f t="shared" si="23"/>
        <v/>
      </c>
      <c r="T70" s="276" t="str">
        <f t="shared" si="23"/>
        <v/>
      </c>
      <c r="U70" s="276" t="str">
        <f t="shared" si="23"/>
        <v/>
      </c>
      <c r="V70" s="276" t="str">
        <f t="shared" si="23"/>
        <v/>
      </c>
      <c r="W70" s="276" t="str">
        <f t="shared" si="23"/>
        <v/>
      </c>
      <c r="X70" s="276" t="str">
        <f t="shared" si="23"/>
        <v/>
      </c>
      <c r="Y70" s="276" t="str">
        <f t="shared" si="23"/>
        <v/>
      </c>
      <c r="Z70" s="211">
        <f t="shared" si="24"/>
        <v>0</v>
      </c>
    </row>
    <row r="71" spans="1:27" ht="18" customHeight="1" outlineLevel="1" x14ac:dyDescent="0.45">
      <c r="A71" s="576" t="str">
        <f>'B-Total Shared Costs All Ctrs'!A71</f>
        <v>List Allowable Cost Item Agreed To</v>
      </c>
      <c r="B71" s="570"/>
      <c r="C71" s="210"/>
      <c r="D71" s="276" t="str">
        <f t="shared" si="25"/>
        <v/>
      </c>
      <c r="E71" s="276" t="str">
        <f t="shared" si="23"/>
        <v/>
      </c>
      <c r="F71" s="276" t="str">
        <f t="shared" si="23"/>
        <v/>
      </c>
      <c r="G71" s="276" t="str">
        <f t="shared" si="23"/>
        <v/>
      </c>
      <c r="H71" s="276" t="str">
        <f t="shared" si="23"/>
        <v/>
      </c>
      <c r="I71" s="276" t="str">
        <f t="shared" si="23"/>
        <v/>
      </c>
      <c r="J71" s="276" t="str">
        <f t="shared" si="23"/>
        <v/>
      </c>
      <c r="K71" s="276" t="str">
        <f t="shared" si="23"/>
        <v/>
      </c>
      <c r="L71" s="276" t="str">
        <f t="shared" si="23"/>
        <v/>
      </c>
      <c r="M71" s="276" t="str">
        <f t="shared" si="23"/>
        <v/>
      </c>
      <c r="N71" s="276" t="str">
        <f t="shared" si="23"/>
        <v/>
      </c>
      <c r="O71" s="276" t="str">
        <f t="shared" si="23"/>
        <v/>
      </c>
      <c r="P71" s="276" t="str">
        <f t="shared" si="23"/>
        <v/>
      </c>
      <c r="Q71" s="276" t="str">
        <f t="shared" si="23"/>
        <v/>
      </c>
      <c r="R71" s="276" t="str">
        <f t="shared" si="23"/>
        <v/>
      </c>
      <c r="S71" s="276" t="str">
        <f t="shared" si="23"/>
        <v/>
      </c>
      <c r="T71" s="276" t="str">
        <f t="shared" si="23"/>
        <v/>
      </c>
      <c r="U71" s="276" t="str">
        <f t="shared" si="23"/>
        <v/>
      </c>
      <c r="V71" s="276" t="str">
        <f t="shared" si="23"/>
        <v/>
      </c>
      <c r="W71" s="276" t="str">
        <f t="shared" si="23"/>
        <v/>
      </c>
      <c r="X71" s="276" t="str">
        <f t="shared" si="23"/>
        <v/>
      </c>
      <c r="Y71" s="276" t="str">
        <f t="shared" si="23"/>
        <v/>
      </c>
      <c r="Z71" s="211">
        <f t="shared" si="24"/>
        <v>0</v>
      </c>
    </row>
    <row r="72" spans="1:27" ht="18" customHeight="1" outlineLevel="1" x14ac:dyDescent="0.45">
      <c r="A72" s="576" t="str">
        <f>'B-Total Shared Costs All Ctrs'!A72</f>
        <v>Outreach/Website</v>
      </c>
      <c r="B72" s="570"/>
      <c r="C72" s="210"/>
      <c r="D72" s="276" t="str">
        <f t="shared" si="25"/>
        <v/>
      </c>
      <c r="E72" s="276" t="str">
        <f t="shared" si="23"/>
        <v/>
      </c>
      <c r="F72" s="276" t="str">
        <f t="shared" si="23"/>
        <v/>
      </c>
      <c r="G72" s="276" t="str">
        <f t="shared" si="23"/>
        <v/>
      </c>
      <c r="H72" s="276" t="str">
        <f t="shared" si="23"/>
        <v/>
      </c>
      <c r="I72" s="276" t="str">
        <f t="shared" si="23"/>
        <v/>
      </c>
      <c r="J72" s="276" t="str">
        <f t="shared" si="23"/>
        <v/>
      </c>
      <c r="K72" s="276" t="str">
        <f t="shared" si="23"/>
        <v/>
      </c>
      <c r="L72" s="276" t="str">
        <f t="shared" si="23"/>
        <v/>
      </c>
      <c r="M72" s="276" t="str">
        <f t="shared" si="23"/>
        <v/>
      </c>
      <c r="N72" s="276" t="str">
        <f t="shared" si="23"/>
        <v/>
      </c>
      <c r="O72" s="276" t="str">
        <f t="shared" si="23"/>
        <v/>
      </c>
      <c r="P72" s="276" t="str">
        <f t="shared" si="23"/>
        <v/>
      </c>
      <c r="Q72" s="276" t="str">
        <f t="shared" si="23"/>
        <v/>
      </c>
      <c r="R72" s="276" t="str">
        <f t="shared" si="23"/>
        <v/>
      </c>
      <c r="S72" s="276" t="str">
        <f t="shared" si="23"/>
        <v/>
      </c>
      <c r="T72" s="276" t="str">
        <f t="shared" si="23"/>
        <v/>
      </c>
      <c r="U72" s="276" t="str">
        <f t="shared" si="23"/>
        <v/>
      </c>
      <c r="V72" s="276" t="str">
        <f t="shared" si="23"/>
        <v/>
      </c>
      <c r="W72" s="276" t="str">
        <f t="shared" si="23"/>
        <v/>
      </c>
      <c r="X72" s="276" t="str">
        <f t="shared" si="23"/>
        <v/>
      </c>
      <c r="Y72" s="276" t="str">
        <f t="shared" si="23"/>
        <v/>
      </c>
      <c r="Z72" s="211">
        <f t="shared" si="24"/>
        <v>0</v>
      </c>
    </row>
    <row r="73" spans="1:27" ht="18" customHeight="1" outlineLevel="1" x14ac:dyDescent="0.45">
      <c r="A73" s="576" t="str">
        <f>'B-Total Shared Costs All Ctrs'!A73</f>
        <v>Professional Staff Development</v>
      </c>
      <c r="B73" s="570"/>
      <c r="C73" s="210"/>
      <c r="D73" s="276" t="str">
        <f t="shared" si="25"/>
        <v/>
      </c>
      <c r="E73" s="276" t="str">
        <f t="shared" si="23"/>
        <v/>
      </c>
      <c r="F73" s="276" t="str">
        <f t="shared" si="23"/>
        <v/>
      </c>
      <c r="G73" s="276" t="str">
        <f t="shared" si="23"/>
        <v/>
      </c>
      <c r="H73" s="276" t="str">
        <f t="shared" si="23"/>
        <v/>
      </c>
      <c r="I73" s="276" t="str">
        <f t="shared" si="23"/>
        <v/>
      </c>
      <c r="J73" s="276" t="str">
        <f t="shared" si="23"/>
        <v/>
      </c>
      <c r="K73" s="276" t="str">
        <f t="shared" si="23"/>
        <v/>
      </c>
      <c r="L73" s="276" t="str">
        <f t="shared" si="23"/>
        <v/>
      </c>
      <c r="M73" s="276" t="str">
        <f t="shared" si="23"/>
        <v/>
      </c>
      <c r="N73" s="276" t="str">
        <f t="shared" si="23"/>
        <v/>
      </c>
      <c r="O73" s="276" t="str">
        <f t="shared" si="23"/>
        <v/>
      </c>
      <c r="P73" s="276" t="str">
        <f t="shared" si="23"/>
        <v/>
      </c>
      <c r="Q73" s="276" t="str">
        <f t="shared" si="23"/>
        <v/>
      </c>
      <c r="R73" s="276" t="str">
        <f t="shared" si="23"/>
        <v/>
      </c>
      <c r="S73" s="276" t="str">
        <f t="shared" si="23"/>
        <v/>
      </c>
      <c r="T73" s="276" t="str">
        <f t="shared" si="23"/>
        <v/>
      </c>
      <c r="U73" s="276" t="str">
        <f t="shared" si="23"/>
        <v/>
      </c>
      <c r="V73" s="276" t="str">
        <f t="shared" si="23"/>
        <v/>
      </c>
      <c r="W73" s="276" t="str">
        <f t="shared" si="23"/>
        <v/>
      </c>
      <c r="X73" s="276" t="str">
        <f t="shared" si="23"/>
        <v/>
      </c>
      <c r="Y73" s="276" t="str">
        <f t="shared" si="23"/>
        <v/>
      </c>
      <c r="Z73" s="211">
        <f t="shared" si="24"/>
        <v>0</v>
      </c>
    </row>
    <row r="74" spans="1:27" ht="18" customHeight="1" outlineLevel="1" x14ac:dyDescent="0.45">
      <c r="A74" s="576" t="str">
        <f>'B-Total Shared Costs All Ctrs'!A74</f>
        <v>W - Customize  Other Allowable Shared Local System Cost</v>
      </c>
      <c r="B74" s="570"/>
      <c r="C74" s="210"/>
      <c r="D74" s="276" t="str">
        <f t="shared" si="25"/>
        <v/>
      </c>
      <c r="E74" s="276" t="str">
        <f t="shared" si="23"/>
        <v/>
      </c>
      <c r="F74" s="276" t="str">
        <f t="shared" si="23"/>
        <v/>
      </c>
      <c r="G74" s="276" t="str">
        <f t="shared" si="23"/>
        <v/>
      </c>
      <c r="H74" s="276" t="str">
        <f t="shared" si="23"/>
        <v/>
      </c>
      <c r="I74" s="276" t="str">
        <f t="shared" si="23"/>
        <v/>
      </c>
      <c r="J74" s="276" t="str">
        <f t="shared" si="23"/>
        <v/>
      </c>
      <c r="K74" s="276" t="str">
        <f t="shared" si="23"/>
        <v/>
      </c>
      <c r="L74" s="276" t="str">
        <f t="shared" si="23"/>
        <v/>
      </c>
      <c r="M74" s="276" t="str">
        <f t="shared" si="23"/>
        <v/>
      </c>
      <c r="N74" s="276" t="str">
        <f t="shared" si="23"/>
        <v/>
      </c>
      <c r="O74" s="276" t="str">
        <f t="shared" si="23"/>
        <v/>
      </c>
      <c r="P74" s="276" t="str">
        <f t="shared" si="23"/>
        <v/>
      </c>
      <c r="Q74" s="276" t="str">
        <f t="shared" si="23"/>
        <v/>
      </c>
      <c r="R74" s="276" t="str">
        <f t="shared" si="23"/>
        <v/>
      </c>
      <c r="S74" s="276" t="str">
        <f t="shared" si="23"/>
        <v/>
      </c>
      <c r="T74" s="276" t="str">
        <f t="shared" si="23"/>
        <v/>
      </c>
      <c r="U74" s="276" t="str">
        <f t="shared" si="23"/>
        <v/>
      </c>
      <c r="V74" s="276" t="str">
        <f t="shared" si="23"/>
        <v/>
      </c>
      <c r="W74" s="276" t="str">
        <f t="shared" si="23"/>
        <v/>
      </c>
      <c r="X74" s="276" t="str">
        <f t="shared" si="23"/>
        <v/>
      </c>
      <c r="Y74" s="276" t="str">
        <f t="shared" si="23"/>
        <v/>
      </c>
      <c r="Z74" s="234">
        <f t="shared" si="24"/>
        <v>0</v>
      </c>
    </row>
    <row r="75" spans="1:27" ht="18" customHeight="1" outlineLevel="1" thickBot="1" x14ac:dyDescent="0.5">
      <c r="A75" s="529" t="s">
        <v>249</v>
      </c>
      <c r="B75" s="765"/>
      <c r="C75" s="765"/>
      <c r="D75" s="276"/>
      <c r="E75" s="276"/>
      <c r="F75" s="276"/>
      <c r="G75" s="276"/>
      <c r="H75" s="276"/>
      <c r="I75" s="276"/>
      <c r="J75" s="276"/>
      <c r="K75" s="276"/>
      <c r="L75" s="276"/>
      <c r="M75" s="276"/>
      <c r="N75" s="276"/>
      <c r="O75" s="276"/>
      <c r="P75" s="276"/>
      <c r="Q75" s="276"/>
      <c r="R75" s="276"/>
      <c r="S75" s="276"/>
      <c r="T75" s="276"/>
      <c r="U75" s="276"/>
      <c r="V75" s="276"/>
      <c r="W75" s="276"/>
      <c r="X75" s="276"/>
      <c r="Y75" s="276"/>
      <c r="Z75" s="211"/>
    </row>
    <row r="76" spans="1:27" ht="33.75" customHeight="1" outlineLevel="1" thickBot="1" x14ac:dyDescent="0.5">
      <c r="A76" s="529" t="s">
        <v>255</v>
      </c>
      <c r="B76" s="763"/>
      <c r="C76" s="764"/>
      <c r="D76" s="276"/>
      <c r="E76" s="276"/>
      <c r="F76" s="276"/>
      <c r="G76" s="276"/>
      <c r="H76" s="276"/>
      <c r="I76" s="276"/>
      <c r="J76" s="276"/>
      <c r="K76" s="276"/>
      <c r="L76" s="276"/>
      <c r="M76" s="276"/>
      <c r="N76" s="276"/>
      <c r="O76" s="276"/>
      <c r="P76" s="276"/>
      <c r="Q76" s="276"/>
      <c r="R76" s="276"/>
      <c r="S76" s="276"/>
      <c r="T76" s="276"/>
      <c r="U76" s="276"/>
      <c r="V76" s="276"/>
      <c r="W76" s="276"/>
      <c r="X76" s="276"/>
      <c r="Y76" s="276"/>
      <c r="Z76" s="211"/>
    </row>
    <row r="77" spans="1:27" ht="48.75" customHeight="1" outlineLevel="1" x14ac:dyDescent="0.45">
      <c r="A77" s="533" t="s">
        <v>264</v>
      </c>
      <c r="B77" s="570"/>
      <c r="C77" s="210"/>
      <c r="D77" s="276" t="str">
        <f t="shared" si="25"/>
        <v/>
      </c>
      <c r="E77" s="276" t="str">
        <f t="shared" si="23"/>
        <v/>
      </c>
      <c r="F77" s="276" t="str">
        <f t="shared" si="23"/>
        <v/>
      </c>
      <c r="G77" s="276" t="str">
        <f t="shared" si="23"/>
        <v/>
      </c>
      <c r="H77" s="276" t="str">
        <f t="shared" si="23"/>
        <v/>
      </c>
      <c r="I77" s="276" t="str">
        <f t="shared" si="23"/>
        <v/>
      </c>
      <c r="J77" s="276" t="str">
        <f t="shared" si="23"/>
        <v/>
      </c>
      <c r="K77" s="276" t="str">
        <f t="shared" si="23"/>
        <v/>
      </c>
      <c r="L77" s="276" t="str">
        <f t="shared" si="23"/>
        <v/>
      </c>
      <c r="M77" s="276" t="str">
        <f t="shared" si="23"/>
        <v/>
      </c>
      <c r="N77" s="276" t="str">
        <f t="shared" si="23"/>
        <v/>
      </c>
      <c r="O77" s="276" t="str">
        <f t="shared" si="23"/>
        <v/>
      </c>
      <c r="P77" s="276" t="str">
        <f t="shared" si="23"/>
        <v/>
      </c>
      <c r="Q77" s="276" t="str">
        <f t="shared" si="23"/>
        <v/>
      </c>
      <c r="R77" s="276" t="str">
        <f t="shared" si="23"/>
        <v/>
      </c>
      <c r="S77" s="276" t="str">
        <f t="shared" si="23"/>
        <v/>
      </c>
      <c r="T77" s="276" t="str">
        <f t="shared" si="23"/>
        <v/>
      </c>
      <c r="U77" s="276" t="str">
        <f t="shared" si="23"/>
        <v/>
      </c>
      <c r="V77" s="276" t="str">
        <f t="shared" si="23"/>
        <v/>
      </c>
      <c r="W77" s="276" t="str">
        <f t="shared" si="23"/>
        <v/>
      </c>
      <c r="X77" s="276" t="str">
        <f t="shared" si="23"/>
        <v/>
      </c>
      <c r="Y77" s="276" t="str">
        <f t="shared" si="23"/>
        <v/>
      </c>
      <c r="Z77" s="234">
        <f t="shared" ref="Z77" si="26">SUM(D77:Y77)</f>
        <v>0</v>
      </c>
    </row>
    <row r="78" spans="1:27" ht="18" customHeight="1" outlineLevel="1" x14ac:dyDescent="0.45">
      <c r="A78" s="537" t="s">
        <v>247</v>
      </c>
      <c r="B78" s="570"/>
      <c r="C78" s="210"/>
      <c r="D78" s="276"/>
      <c r="E78" s="276"/>
      <c r="F78" s="276"/>
      <c r="G78" s="276"/>
      <c r="H78" s="276"/>
      <c r="I78" s="276"/>
      <c r="J78" s="276"/>
      <c r="K78" s="276"/>
      <c r="L78" s="276"/>
      <c r="M78" s="276"/>
      <c r="N78" s="276"/>
      <c r="O78" s="276"/>
      <c r="P78" s="276"/>
      <c r="Q78" s="276"/>
      <c r="R78" s="276"/>
      <c r="S78" s="276"/>
      <c r="T78" s="276"/>
      <c r="U78" s="276"/>
      <c r="V78" s="276"/>
      <c r="W78" s="276"/>
      <c r="X78" s="276"/>
      <c r="Y78" s="276"/>
      <c r="Z78" s="211"/>
    </row>
    <row r="79" spans="1:27" ht="43.5" customHeight="1" outlineLevel="1" x14ac:dyDescent="0.45">
      <c r="A79" s="533" t="s">
        <v>302</v>
      </c>
      <c r="B79" s="570"/>
      <c r="C79" s="210"/>
      <c r="D79" s="572"/>
      <c r="E79" s="572"/>
      <c r="F79" s="572"/>
      <c r="G79" s="572"/>
      <c r="H79" s="572"/>
      <c r="I79" s="572"/>
      <c r="J79" s="572"/>
      <c r="K79" s="572"/>
      <c r="L79" s="572"/>
      <c r="M79" s="572"/>
      <c r="N79" s="572"/>
      <c r="O79" s="572"/>
      <c r="P79" s="572"/>
      <c r="Q79" s="572"/>
      <c r="R79" s="572"/>
      <c r="S79" s="572"/>
      <c r="T79" s="572"/>
      <c r="U79" s="572"/>
      <c r="V79" s="572"/>
      <c r="W79" s="572"/>
      <c r="X79" s="572"/>
      <c r="Y79" s="572"/>
      <c r="Z79" s="211">
        <f t="shared" ref="Z79" si="27">SUM(D79:Y79)</f>
        <v>0</v>
      </c>
    </row>
    <row r="80" spans="1:27" ht="18" customHeight="1" outlineLevel="1" x14ac:dyDescent="0.45">
      <c r="A80" s="530"/>
      <c r="B80" s="570"/>
      <c r="C80" s="210"/>
      <c r="D80" s="276"/>
      <c r="E80" s="276"/>
      <c r="F80" s="276"/>
      <c r="G80" s="276"/>
      <c r="H80" s="276"/>
      <c r="I80" s="276"/>
      <c r="J80" s="276"/>
      <c r="K80" s="276"/>
      <c r="L80" s="276"/>
      <c r="M80" s="276"/>
      <c r="N80" s="276"/>
      <c r="O80" s="276"/>
      <c r="P80" s="276"/>
      <c r="Q80" s="276"/>
      <c r="R80" s="276"/>
      <c r="S80" s="276"/>
      <c r="T80" s="276"/>
      <c r="U80" s="276"/>
      <c r="V80" s="276"/>
      <c r="W80" s="276"/>
      <c r="X80" s="276"/>
      <c r="Y80" s="276"/>
      <c r="Z80" s="211"/>
    </row>
    <row r="81" spans="1:26" ht="18" customHeight="1" thickBot="1" x14ac:dyDescent="0.5">
      <c r="A81" s="163" t="s">
        <v>119</v>
      </c>
      <c r="B81" s="358">
        <f>SUM(B69:B79)</f>
        <v>0</v>
      </c>
      <c r="C81" s="490"/>
      <c r="D81" s="358">
        <f>SUM(D69:D79)</f>
        <v>0</v>
      </c>
      <c r="E81" s="358">
        <f t="shared" ref="E81:Y81" si="28">SUM(E69:E79)</f>
        <v>0</v>
      </c>
      <c r="F81" s="358">
        <f t="shared" si="28"/>
        <v>0</v>
      </c>
      <c r="G81" s="358">
        <f t="shared" si="28"/>
        <v>0</v>
      </c>
      <c r="H81" s="358">
        <f t="shared" si="28"/>
        <v>0</v>
      </c>
      <c r="I81" s="358">
        <f t="shared" si="28"/>
        <v>0</v>
      </c>
      <c r="J81" s="358">
        <f t="shared" si="28"/>
        <v>0</v>
      </c>
      <c r="K81" s="358">
        <f t="shared" si="28"/>
        <v>0</v>
      </c>
      <c r="L81" s="358">
        <f t="shared" si="28"/>
        <v>0</v>
      </c>
      <c r="M81" s="358">
        <f t="shared" si="28"/>
        <v>0</v>
      </c>
      <c r="N81" s="358">
        <f t="shared" si="28"/>
        <v>0</v>
      </c>
      <c r="O81" s="358">
        <f t="shared" si="28"/>
        <v>0</v>
      </c>
      <c r="P81" s="358">
        <f t="shared" si="28"/>
        <v>0</v>
      </c>
      <c r="Q81" s="358">
        <f t="shared" si="28"/>
        <v>0</v>
      </c>
      <c r="R81" s="358">
        <f t="shared" si="28"/>
        <v>0</v>
      </c>
      <c r="S81" s="358">
        <f t="shared" si="28"/>
        <v>0</v>
      </c>
      <c r="T81" s="358">
        <f t="shared" si="28"/>
        <v>0</v>
      </c>
      <c r="U81" s="358">
        <f t="shared" si="28"/>
        <v>0</v>
      </c>
      <c r="V81" s="358">
        <f t="shared" si="28"/>
        <v>0</v>
      </c>
      <c r="W81" s="358">
        <f t="shared" si="28"/>
        <v>0</v>
      </c>
      <c r="X81" s="358">
        <f t="shared" si="28"/>
        <v>0</v>
      </c>
      <c r="Y81" s="358">
        <f t="shared" si="28"/>
        <v>0</v>
      </c>
      <c r="Z81" s="103">
        <f t="shared" si="24"/>
        <v>0</v>
      </c>
    </row>
    <row r="82" spans="1:26" ht="18" customHeight="1" thickBot="1" x14ac:dyDescent="0.5">
      <c r="A82" s="164" t="s">
        <v>73</v>
      </c>
      <c r="B82" s="359" t="e">
        <f>B81/Z66</f>
        <v>#DIV/0!</v>
      </c>
      <c r="C82" s="490"/>
      <c r="D82" s="335"/>
      <c r="E82" s="335"/>
      <c r="F82" s="335"/>
      <c r="G82" s="335"/>
      <c r="H82" s="335"/>
      <c r="I82" s="335"/>
      <c r="J82" s="335"/>
      <c r="K82" s="335"/>
      <c r="L82" s="335"/>
      <c r="M82" s="335"/>
      <c r="N82" s="335"/>
      <c r="O82" s="335"/>
      <c r="P82" s="335"/>
      <c r="Q82" s="335"/>
      <c r="R82" s="335"/>
      <c r="S82" s="335"/>
      <c r="T82" s="335"/>
      <c r="U82" s="335"/>
      <c r="V82" s="335"/>
      <c r="W82" s="335"/>
      <c r="X82" s="335"/>
      <c r="Y82" s="335"/>
      <c r="Z82" s="224"/>
    </row>
    <row r="83" spans="1:26" ht="18" customHeight="1" x14ac:dyDescent="0.35">
      <c r="A83" s="160"/>
      <c r="B83" s="334"/>
      <c r="C83" s="515"/>
      <c r="D83" s="336"/>
      <c r="E83" s="336"/>
      <c r="F83" s="336"/>
      <c r="G83" s="336"/>
      <c r="H83" s="336"/>
      <c r="I83" s="336"/>
      <c r="J83" s="336"/>
      <c r="K83" s="336"/>
      <c r="L83" s="336"/>
      <c r="M83" s="336"/>
      <c r="N83" s="336"/>
      <c r="O83" s="336"/>
      <c r="P83" s="336"/>
      <c r="Q83" s="336"/>
      <c r="R83" s="336"/>
      <c r="S83" s="336"/>
      <c r="T83" s="336"/>
      <c r="U83" s="336"/>
      <c r="V83" s="336"/>
      <c r="W83" s="336"/>
      <c r="X83" s="336"/>
      <c r="Y83" s="336"/>
      <c r="Z83" s="108"/>
    </row>
    <row r="84" spans="1:26" ht="18" customHeight="1" x14ac:dyDescent="0.35">
      <c r="A84" s="167" t="s">
        <v>159</v>
      </c>
      <c r="B84" s="360">
        <f>SUM(D84:Y84)</f>
        <v>0</v>
      </c>
      <c r="C84" s="511"/>
      <c r="D84" s="572"/>
      <c r="E84" s="572"/>
      <c r="F84" s="572"/>
      <c r="G84" s="572"/>
      <c r="H84" s="572"/>
      <c r="I84" s="572"/>
      <c r="J84" s="572"/>
      <c r="K84" s="572"/>
      <c r="L84" s="572"/>
      <c r="M84" s="572"/>
      <c r="N84" s="572"/>
      <c r="O84" s="572"/>
      <c r="P84" s="572"/>
      <c r="Q84" s="572"/>
      <c r="R84" s="572"/>
      <c r="S84" s="572"/>
      <c r="T84" s="572"/>
      <c r="U84" s="572"/>
      <c r="V84" s="572"/>
      <c r="W84" s="572"/>
      <c r="X84" s="572"/>
      <c r="Y84" s="572"/>
      <c r="Z84" s="211">
        <f t="shared" ref="Z84:Z95" si="29">SUM(D84:Y84)</f>
        <v>0</v>
      </c>
    </row>
    <row r="85" spans="1:26" ht="18" customHeight="1" x14ac:dyDescent="0.35">
      <c r="A85" s="167" t="s">
        <v>160</v>
      </c>
      <c r="B85" s="360">
        <f>SUM(D85:Y85)</f>
        <v>0</v>
      </c>
      <c r="C85" s="511"/>
      <c r="D85" s="572"/>
      <c r="E85" s="572"/>
      <c r="F85" s="572"/>
      <c r="G85" s="572"/>
      <c r="H85" s="572"/>
      <c r="I85" s="572"/>
      <c r="J85" s="572"/>
      <c r="K85" s="572"/>
      <c r="L85" s="572"/>
      <c r="M85" s="572"/>
      <c r="N85" s="572"/>
      <c r="O85" s="572"/>
      <c r="P85" s="572"/>
      <c r="Q85" s="572"/>
      <c r="R85" s="572"/>
      <c r="S85" s="572"/>
      <c r="T85" s="572"/>
      <c r="U85" s="572"/>
      <c r="V85" s="572"/>
      <c r="W85" s="572"/>
      <c r="X85" s="572"/>
      <c r="Y85" s="572"/>
      <c r="Z85" s="211">
        <f t="shared" si="29"/>
        <v>0</v>
      </c>
    </row>
    <row r="86" spans="1:26" ht="18" customHeight="1" x14ac:dyDescent="0.35">
      <c r="A86" s="167" t="s">
        <v>161</v>
      </c>
      <c r="B86" s="360">
        <f>SUM(D86:Y86)</f>
        <v>0</v>
      </c>
      <c r="C86" s="511"/>
      <c r="D86" s="572"/>
      <c r="E86" s="572"/>
      <c r="F86" s="572"/>
      <c r="G86" s="572"/>
      <c r="H86" s="572"/>
      <c r="I86" s="572"/>
      <c r="J86" s="572"/>
      <c r="K86" s="572"/>
      <c r="L86" s="572"/>
      <c r="M86" s="572"/>
      <c r="N86" s="572"/>
      <c r="O86" s="572"/>
      <c r="P86" s="572"/>
      <c r="Q86" s="572"/>
      <c r="R86" s="572"/>
      <c r="S86" s="572"/>
      <c r="T86" s="572"/>
      <c r="U86" s="572"/>
      <c r="V86" s="572"/>
      <c r="W86" s="572"/>
      <c r="X86" s="572"/>
      <c r="Y86" s="572"/>
      <c r="Z86" s="211">
        <f t="shared" si="29"/>
        <v>0</v>
      </c>
    </row>
    <row r="87" spans="1:26" ht="18" customHeight="1" x14ac:dyDescent="0.35">
      <c r="A87" s="167"/>
      <c r="B87" s="360"/>
      <c r="C87" s="511"/>
      <c r="D87" s="572"/>
      <c r="E87" s="572"/>
      <c r="F87" s="572"/>
      <c r="G87" s="572"/>
      <c r="H87" s="572"/>
      <c r="I87" s="572"/>
      <c r="J87" s="572"/>
      <c r="K87" s="572"/>
      <c r="L87" s="572"/>
      <c r="M87" s="572"/>
      <c r="N87" s="572"/>
      <c r="O87" s="572"/>
      <c r="P87" s="572"/>
      <c r="Q87" s="572"/>
      <c r="R87" s="572"/>
      <c r="S87" s="572"/>
      <c r="T87" s="572"/>
      <c r="U87" s="572"/>
      <c r="V87" s="572"/>
      <c r="W87" s="572"/>
      <c r="X87" s="572"/>
      <c r="Y87" s="572"/>
      <c r="Z87" s="211"/>
    </row>
    <row r="88" spans="1:26" ht="18" customHeight="1" x14ac:dyDescent="0.35">
      <c r="A88" s="580" t="s">
        <v>308</v>
      </c>
      <c r="B88" s="360"/>
      <c r="C88" s="511"/>
      <c r="D88" s="572"/>
      <c r="E88" s="572"/>
      <c r="F88" s="572"/>
      <c r="G88" s="572"/>
      <c r="H88" s="572"/>
      <c r="I88" s="572"/>
      <c r="J88" s="572"/>
      <c r="K88" s="572"/>
      <c r="L88" s="572"/>
      <c r="M88" s="572"/>
      <c r="N88" s="572"/>
      <c r="O88" s="572"/>
      <c r="P88" s="572"/>
      <c r="Q88" s="572"/>
      <c r="R88" s="572"/>
      <c r="S88" s="572"/>
      <c r="T88" s="572"/>
      <c r="U88" s="572"/>
      <c r="V88" s="572"/>
      <c r="W88" s="572"/>
      <c r="X88" s="572"/>
      <c r="Y88" s="572"/>
      <c r="Z88" s="211"/>
    </row>
    <row r="89" spans="1:26" ht="17.25" customHeight="1" x14ac:dyDescent="0.35">
      <c r="A89" s="167" t="s">
        <v>349</v>
      </c>
      <c r="B89" s="360">
        <f>SUM(D89:Y89)</f>
        <v>0</v>
      </c>
      <c r="C89" s="511"/>
      <c r="D89" s="572"/>
      <c r="E89" s="572"/>
      <c r="F89" s="572"/>
      <c r="G89" s="572"/>
      <c r="H89" s="572"/>
      <c r="I89" s="572"/>
      <c r="J89" s="572"/>
      <c r="K89" s="572"/>
      <c r="L89" s="572"/>
      <c r="M89" s="572"/>
      <c r="N89" s="572"/>
      <c r="O89" s="572"/>
      <c r="P89" s="572"/>
      <c r="Q89" s="572"/>
      <c r="R89" s="572"/>
      <c r="S89" s="572"/>
      <c r="T89" s="572"/>
      <c r="U89" s="572"/>
      <c r="V89" s="572"/>
      <c r="W89" s="572"/>
      <c r="X89" s="572"/>
      <c r="Y89" s="572"/>
      <c r="Z89" s="211">
        <f t="shared" si="29"/>
        <v>0</v>
      </c>
    </row>
    <row r="90" spans="1:26" ht="17.25" customHeight="1" x14ac:dyDescent="0.35">
      <c r="A90" s="167" t="s">
        <v>350</v>
      </c>
      <c r="B90" s="360">
        <f>SUM(D90:Y90)</f>
        <v>0</v>
      </c>
      <c r="C90" s="511"/>
      <c r="D90" s="572"/>
      <c r="E90" s="572"/>
      <c r="F90" s="572"/>
      <c r="G90" s="572"/>
      <c r="H90" s="572"/>
      <c r="I90" s="572"/>
      <c r="J90" s="572"/>
      <c r="K90" s="572"/>
      <c r="L90" s="572"/>
      <c r="M90" s="572"/>
      <c r="N90" s="572"/>
      <c r="O90" s="572"/>
      <c r="P90" s="572"/>
      <c r="Q90" s="572"/>
      <c r="R90" s="572"/>
      <c r="S90" s="572"/>
      <c r="T90" s="572"/>
      <c r="U90" s="572"/>
      <c r="V90" s="572"/>
      <c r="W90" s="572"/>
      <c r="X90" s="572"/>
      <c r="Y90" s="572"/>
      <c r="Z90" s="211">
        <f t="shared" ref="Z90:Z92" si="30">SUM(D90:Y90)</f>
        <v>0</v>
      </c>
    </row>
    <row r="91" spans="1:26" ht="17.25" customHeight="1" x14ac:dyDescent="0.35">
      <c r="A91" s="167" t="s">
        <v>351</v>
      </c>
      <c r="B91" s="360">
        <f>SUM(D91:Y91)</f>
        <v>0</v>
      </c>
      <c r="C91" s="511"/>
      <c r="D91" s="572"/>
      <c r="E91" s="572"/>
      <c r="F91" s="572"/>
      <c r="G91" s="572"/>
      <c r="H91" s="572"/>
      <c r="I91" s="572"/>
      <c r="J91" s="572"/>
      <c r="K91" s="572"/>
      <c r="L91" s="572"/>
      <c r="M91" s="572"/>
      <c r="N91" s="572"/>
      <c r="O91" s="572"/>
      <c r="P91" s="572"/>
      <c r="Q91" s="572"/>
      <c r="R91" s="572"/>
      <c r="S91" s="572"/>
      <c r="T91" s="572"/>
      <c r="U91" s="572"/>
      <c r="V91" s="572"/>
      <c r="W91" s="572"/>
      <c r="X91" s="572"/>
      <c r="Y91" s="572"/>
      <c r="Z91" s="211">
        <f t="shared" si="30"/>
        <v>0</v>
      </c>
    </row>
    <row r="92" spans="1:26" ht="17.25" customHeight="1" x14ac:dyDescent="0.35">
      <c r="A92" s="167" t="s">
        <v>348</v>
      </c>
      <c r="B92" s="360">
        <f>SUBTOTAL(9,B89:B91)</f>
        <v>0</v>
      </c>
      <c r="C92" s="511"/>
      <c r="D92" s="572">
        <f>SUBTOTAL(9,D89:D91)</f>
        <v>0</v>
      </c>
      <c r="E92" s="572">
        <f t="shared" ref="E92:Y92" si="31">SUBTOTAL(9,E89:E91)</f>
        <v>0</v>
      </c>
      <c r="F92" s="572">
        <f t="shared" si="31"/>
        <v>0</v>
      </c>
      <c r="G92" s="572">
        <f t="shared" si="31"/>
        <v>0</v>
      </c>
      <c r="H92" s="572">
        <f t="shared" si="31"/>
        <v>0</v>
      </c>
      <c r="I92" s="572">
        <f t="shared" si="31"/>
        <v>0</v>
      </c>
      <c r="J92" s="572">
        <f t="shared" si="31"/>
        <v>0</v>
      </c>
      <c r="K92" s="572">
        <f t="shared" si="31"/>
        <v>0</v>
      </c>
      <c r="L92" s="572">
        <f t="shared" si="31"/>
        <v>0</v>
      </c>
      <c r="M92" s="572">
        <f t="shared" si="31"/>
        <v>0</v>
      </c>
      <c r="N92" s="572">
        <f t="shared" si="31"/>
        <v>0</v>
      </c>
      <c r="O92" s="572">
        <f t="shared" si="31"/>
        <v>0</v>
      </c>
      <c r="P92" s="572">
        <f t="shared" si="31"/>
        <v>0</v>
      </c>
      <c r="Q92" s="572">
        <f t="shared" si="31"/>
        <v>0</v>
      </c>
      <c r="R92" s="572">
        <f t="shared" si="31"/>
        <v>0</v>
      </c>
      <c r="S92" s="572">
        <f t="shared" si="31"/>
        <v>0</v>
      </c>
      <c r="T92" s="572">
        <f t="shared" si="31"/>
        <v>0</v>
      </c>
      <c r="U92" s="572">
        <f t="shared" si="31"/>
        <v>0</v>
      </c>
      <c r="V92" s="572">
        <f t="shared" si="31"/>
        <v>0</v>
      </c>
      <c r="W92" s="572">
        <f t="shared" si="31"/>
        <v>0</v>
      </c>
      <c r="X92" s="572">
        <f t="shared" si="31"/>
        <v>0</v>
      </c>
      <c r="Y92" s="572">
        <f t="shared" si="31"/>
        <v>0</v>
      </c>
      <c r="Z92" s="211">
        <f t="shared" si="30"/>
        <v>0</v>
      </c>
    </row>
    <row r="93" spans="1:26" ht="17.25" customHeight="1" x14ac:dyDescent="0.35">
      <c r="A93" s="167"/>
      <c r="B93" s="360"/>
      <c r="C93" s="511"/>
      <c r="D93" s="572"/>
      <c r="E93" s="572"/>
      <c r="F93" s="572"/>
      <c r="G93" s="572"/>
      <c r="H93" s="572"/>
      <c r="I93" s="572"/>
      <c r="J93" s="572"/>
      <c r="K93" s="572"/>
      <c r="L93" s="572"/>
      <c r="M93" s="572"/>
      <c r="N93" s="572"/>
      <c r="O93" s="572"/>
      <c r="P93" s="572"/>
      <c r="Q93" s="572"/>
      <c r="R93" s="572"/>
      <c r="S93" s="572"/>
      <c r="T93" s="572"/>
      <c r="U93" s="572"/>
      <c r="V93" s="572"/>
      <c r="W93" s="572"/>
      <c r="X93" s="572"/>
      <c r="Y93" s="572"/>
      <c r="Z93" s="211"/>
    </row>
    <row r="94" spans="1:26" ht="17.25" customHeight="1" x14ac:dyDescent="0.35">
      <c r="A94" s="412" t="s">
        <v>162</v>
      </c>
      <c r="B94" s="413">
        <f>SUM(D94:Y94)</f>
        <v>0</v>
      </c>
      <c r="C94" s="511"/>
      <c r="D94" s="573"/>
      <c r="E94" s="573"/>
      <c r="F94" s="573"/>
      <c r="G94" s="573"/>
      <c r="H94" s="573"/>
      <c r="I94" s="573"/>
      <c r="J94" s="573"/>
      <c r="K94" s="573"/>
      <c r="L94" s="573"/>
      <c r="M94" s="573"/>
      <c r="N94" s="573"/>
      <c r="O94" s="573"/>
      <c r="P94" s="573"/>
      <c r="Q94" s="573"/>
      <c r="R94" s="573"/>
      <c r="S94" s="573"/>
      <c r="T94" s="573"/>
      <c r="U94" s="573"/>
      <c r="V94" s="573"/>
      <c r="W94" s="573"/>
      <c r="X94" s="573"/>
      <c r="Y94" s="573"/>
      <c r="Z94" s="234">
        <f t="shared" si="29"/>
        <v>0</v>
      </c>
    </row>
    <row r="95" spans="1:26" ht="15.75" customHeight="1" x14ac:dyDescent="0.35">
      <c r="A95" s="417" t="s">
        <v>237</v>
      </c>
      <c r="B95" s="418">
        <f>SUBTOTAL(9,B84:B94)</f>
        <v>0</v>
      </c>
      <c r="C95" s="511"/>
      <c r="D95" s="418">
        <f>SUBTOTAL(9,D84:D94)</f>
        <v>0</v>
      </c>
      <c r="E95" s="418">
        <f>SUBTOTAL(9,E84:E94)</f>
        <v>0</v>
      </c>
      <c r="F95" s="418">
        <f t="shared" ref="F95:Y95" si="32">SUBTOTAL(9,F84:F94)</f>
        <v>0</v>
      </c>
      <c r="G95" s="418">
        <f t="shared" si="32"/>
        <v>0</v>
      </c>
      <c r="H95" s="418">
        <f t="shared" si="32"/>
        <v>0</v>
      </c>
      <c r="I95" s="418">
        <f t="shared" si="32"/>
        <v>0</v>
      </c>
      <c r="J95" s="418">
        <f t="shared" si="32"/>
        <v>0</v>
      </c>
      <c r="K95" s="418">
        <f t="shared" si="32"/>
        <v>0</v>
      </c>
      <c r="L95" s="418">
        <f t="shared" si="32"/>
        <v>0</v>
      </c>
      <c r="M95" s="418">
        <f t="shared" si="32"/>
        <v>0</v>
      </c>
      <c r="N95" s="418">
        <f t="shared" si="32"/>
        <v>0</v>
      </c>
      <c r="O95" s="418">
        <f t="shared" si="32"/>
        <v>0</v>
      </c>
      <c r="P95" s="418">
        <f t="shared" si="32"/>
        <v>0</v>
      </c>
      <c r="Q95" s="418">
        <f t="shared" si="32"/>
        <v>0</v>
      </c>
      <c r="R95" s="418">
        <f t="shared" si="32"/>
        <v>0</v>
      </c>
      <c r="S95" s="418">
        <f t="shared" si="32"/>
        <v>0</v>
      </c>
      <c r="T95" s="418">
        <f t="shared" si="32"/>
        <v>0</v>
      </c>
      <c r="U95" s="418">
        <f t="shared" si="32"/>
        <v>0</v>
      </c>
      <c r="V95" s="418">
        <f t="shared" si="32"/>
        <v>0</v>
      </c>
      <c r="W95" s="418">
        <f t="shared" si="32"/>
        <v>0</v>
      </c>
      <c r="X95" s="418">
        <f t="shared" si="32"/>
        <v>0</v>
      </c>
      <c r="Y95" s="418">
        <f t="shared" si="32"/>
        <v>0</v>
      </c>
      <c r="Z95" s="421">
        <f t="shared" si="29"/>
        <v>0</v>
      </c>
    </row>
    <row r="96" spans="1:26" s="251" customFormat="1" ht="18" customHeight="1" thickBot="1" x14ac:dyDescent="0.4">
      <c r="A96" s="257" t="s">
        <v>29</v>
      </c>
      <c r="B96" s="361">
        <f>B81-B95</f>
        <v>0</v>
      </c>
      <c r="C96" s="526"/>
      <c r="D96" s="361">
        <f t="shared" ref="D96:Y96" si="33">D81-D95</f>
        <v>0</v>
      </c>
      <c r="E96" s="361">
        <f t="shared" si="33"/>
        <v>0</v>
      </c>
      <c r="F96" s="361">
        <f t="shared" si="33"/>
        <v>0</v>
      </c>
      <c r="G96" s="361">
        <f t="shared" si="33"/>
        <v>0</v>
      </c>
      <c r="H96" s="361">
        <f t="shared" si="33"/>
        <v>0</v>
      </c>
      <c r="I96" s="361">
        <f t="shared" si="33"/>
        <v>0</v>
      </c>
      <c r="J96" s="361">
        <f t="shared" si="33"/>
        <v>0</v>
      </c>
      <c r="K96" s="361">
        <f t="shared" si="33"/>
        <v>0</v>
      </c>
      <c r="L96" s="361">
        <f t="shared" si="33"/>
        <v>0</v>
      </c>
      <c r="M96" s="361">
        <f t="shared" si="33"/>
        <v>0</v>
      </c>
      <c r="N96" s="361">
        <f t="shared" si="33"/>
        <v>0</v>
      </c>
      <c r="O96" s="361">
        <f t="shared" si="33"/>
        <v>0</v>
      </c>
      <c r="P96" s="361">
        <f t="shared" si="33"/>
        <v>0</v>
      </c>
      <c r="Q96" s="361">
        <f t="shared" si="33"/>
        <v>0</v>
      </c>
      <c r="R96" s="361">
        <f t="shared" si="33"/>
        <v>0</v>
      </c>
      <c r="S96" s="361">
        <f t="shared" si="33"/>
        <v>0</v>
      </c>
      <c r="T96" s="361">
        <f t="shared" si="33"/>
        <v>0</v>
      </c>
      <c r="U96" s="361">
        <f t="shared" si="33"/>
        <v>0</v>
      </c>
      <c r="V96" s="361">
        <f t="shared" si="33"/>
        <v>0</v>
      </c>
      <c r="W96" s="361">
        <f t="shared" si="33"/>
        <v>0</v>
      </c>
      <c r="X96" s="361">
        <f t="shared" si="33"/>
        <v>0</v>
      </c>
      <c r="Y96" s="361">
        <f t="shared" si="33"/>
        <v>0</v>
      </c>
      <c r="Z96" s="103">
        <f t="shared" ref="Z96" si="34">SUM(D96:Y96)</f>
        <v>0</v>
      </c>
    </row>
    <row r="97" spans="1:27" ht="13.5" customHeight="1" thickBot="1" x14ac:dyDescent="0.4">
      <c r="A97" s="400"/>
      <c r="B97" s="87"/>
      <c r="C97" s="517"/>
      <c r="D97" s="283"/>
      <c r="E97" s="283"/>
      <c r="F97" s="283"/>
      <c r="G97" s="284"/>
      <c r="H97" s="283"/>
      <c r="I97" s="283"/>
      <c r="J97" s="283"/>
      <c r="K97" s="283"/>
      <c r="L97" s="283"/>
      <c r="M97" s="283"/>
      <c r="N97" s="284"/>
      <c r="O97" s="283"/>
      <c r="P97" s="283"/>
      <c r="Q97" s="283"/>
      <c r="R97" s="283"/>
      <c r="S97" s="283"/>
      <c r="T97" s="283"/>
      <c r="U97" s="283"/>
      <c r="V97" s="283"/>
      <c r="W97" s="283"/>
      <c r="X97" s="283"/>
      <c r="Y97" s="283"/>
      <c r="Z97" s="229"/>
    </row>
    <row r="98" spans="1:27" ht="19" thickBot="1" x14ac:dyDescent="0.4">
      <c r="A98" s="428" t="s">
        <v>240</v>
      </c>
      <c r="B98" s="425"/>
      <c r="C98" s="518"/>
      <c r="D98" s="286"/>
      <c r="E98" s="286"/>
      <c r="F98" s="286"/>
      <c r="G98" s="286"/>
      <c r="H98" s="286"/>
      <c r="I98" s="286"/>
      <c r="J98" s="286"/>
      <c r="K98" s="286"/>
      <c r="L98" s="286"/>
      <c r="M98" s="286"/>
      <c r="N98" s="286"/>
      <c r="O98" s="286"/>
      <c r="P98" s="286"/>
      <c r="Q98" s="286"/>
      <c r="R98" s="286"/>
      <c r="S98" s="286"/>
      <c r="T98" s="286"/>
      <c r="U98" s="286"/>
      <c r="V98" s="286"/>
      <c r="W98" s="286"/>
      <c r="X98" s="286"/>
      <c r="Y98" s="286"/>
      <c r="Z98" s="232"/>
    </row>
    <row r="99" spans="1:27" ht="18" customHeight="1" thickBot="1" x14ac:dyDescent="0.5">
      <c r="A99" s="176" t="s">
        <v>239</v>
      </c>
      <c r="B99" s="359">
        <f>B54+B81</f>
        <v>0</v>
      </c>
      <c r="C99" s="490"/>
      <c r="D99" s="359">
        <f t="shared" ref="D99:Y99" si="35">D54+D81</f>
        <v>0</v>
      </c>
      <c r="E99" s="359">
        <f t="shared" si="35"/>
        <v>0</v>
      </c>
      <c r="F99" s="359">
        <f t="shared" si="35"/>
        <v>0</v>
      </c>
      <c r="G99" s="359">
        <f t="shared" si="35"/>
        <v>0</v>
      </c>
      <c r="H99" s="359">
        <f t="shared" si="35"/>
        <v>0</v>
      </c>
      <c r="I99" s="359">
        <f t="shared" si="35"/>
        <v>0</v>
      </c>
      <c r="J99" s="359">
        <f t="shared" si="35"/>
        <v>0</v>
      </c>
      <c r="K99" s="359">
        <f t="shared" si="35"/>
        <v>0</v>
      </c>
      <c r="L99" s="359">
        <f t="shared" si="35"/>
        <v>0</v>
      </c>
      <c r="M99" s="359">
        <f t="shared" si="35"/>
        <v>0</v>
      </c>
      <c r="N99" s="359">
        <f t="shared" si="35"/>
        <v>0</v>
      </c>
      <c r="O99" s="359">
        <f t="shared" si="35"/>
        <v>0</v>
      </c>
      <c r="P99" s="359">
        <f t="shared" si="35"/>
        <v>0</v>
      </c>
      <c r="Q99" s="359">
        <f t="shared" si="35"/>
        <v>0</v>
      </c>
      <c r="R99" s="359">
        <f t="shared" si="35"/>
        <v>0</v>
      </c>
      <c r="S99" s="359">
        <f t="shared" si="35"/>
        <v>0</v>
      </c>
      <c r="T99" s="359">
        <f t="shared" si="35"/>
        <v>0</v>
      </c>
      <c r="U99" s="359">
        <f t="shared" si="35"/>
        <v>0</v>
      </c>
      <c r="V99" s="359">
        <f t="shared" si="35"/>
        <v>0</v>
      </c>
      <c r="W99" s="359">
        <f t="shared" si="35"/>
        <v>0</v>
      </c>
      <c r="X99" s="359">
        <f t="shared" si="35"/>
        <v>0</v>
      </c>
      <c r="Y99" s="359">
        <f t="shared" si="35"/>
        <v>0</v>
      </c>
      <c r="Z99" s="103">
        <f>SUM(D99:Y99)</f>
        <v>0</v>
      </c>
    </row>
    <row r="100" spans="1:27" ht="18" customHeight="1" x14ac:dyDescent="0.45">
      <c r="A100" s="161" t="s">
        <v>30</v>
      </c>
      <c r="B100" s="362">
        <f>B57+B84</f>
        <v>0</v>
      </c>
      <c r="C100" s="490"/>
      <c r="D100" s="288">
        <f t="shared" ref="D100:Y100" si="36">D57+D84</f>
        <v>0</v>
      </c>
      <c r="E100" s="288">
        <f t="shared" si="36"/>
        <v>0</v>
      </c>
      <c r="F100" s="288">
        <f t="shared" si="36"/>
        <v>0</v>
      </c>
      <c r="G100" s="288">
        <f t="shared" si="36"/>
        <v>0</v>
      </c>
      <c r="H100" s="288">
        <f t="shared" si="36"/>
        <v>0</v>
      </c>
      <c r="I100" s="288">
        <f t="shared" si="36"/>
        <v>0</v>
      </c>
      <c r="J100" s="288">
        <f t="shared" si="36"/>
        <v>0</v>
      </c>
      <c r="K100" s="288">
        <f t="shared" si="36"/>
        <v>0</v>
      </c>
      <c r="L100" s="288">
        <f t="shared" si="36"/>
        <v>0</v>
      </c>
      <c r="M100" s="288">
        <f t="shared" si="36"/>
        <v>0</v>
      </c>
      <c r="N100" s="288">
        <f t="shared" si="36"/>
        <v>0</v>
      </c>
      <c r="O100" s="288">
        <f t="shared" si="36"/>
        <v>0</v>
      </c>
      <c r="P100" s="288">
        <f t="shared" si="36"/>
        <v>0</v>
      </c>
      <c r="Q100" s="288">
        <f t="shared" si="36"/>
        <v>0</v>
      </c>
      <c r="R100" s="288">
        <f t="shared" si="36"/>
        <v>0</v>
      </c>
      <c r="S100" s="288">
        <f t="shared" si="36"/>
        <v>0</v>
      </c>
      <c r="T100" s="288">
        <f t="shared" si="36"/>
        <v>0</v>
      </c>
      <c r="U100" s="288">
        <f t="shared" si="36"/>
        <v>0</v>
      </c>
      <c r="V100" s="288">
        <f t="shared" si="36"/>
        <v>0</v>
      </c>
      <c r="W100" s="288">
        <f t="shared" si="36"/>
        <v>0</v>
      </c>
      <c r="X100" s="288">
        <f t="shared" si="36"/>
        <v>0</v>
      </c>
      <c r="Y100" s="288">
        <f t="shared" si="36"/>
        <v>0</v>
      </c>
      <c r="Z100" s="211">
        <f>SUM(D100:Y100)</f>
        <v>0</v>
      </c>
    </row>
    <row r="101" spans="1:27" ht="18" customHeight="1" x14ac:dyDescent="0.45">
      <c r="A101" s="161" t="s">
        <v>113</v>
      </c>
      <c r="B101" s="362">
        <f>B58+B85</f>
        <v>0</v>
      </c>
      <c r="C101" s="490"/>
      <c r="D101" s="288">
        <f t="shared" ref="D101:Y101" si="37">D58+D85</f>
        <v>0</v>
      </c>
      <c r="E101" s="288">
        <f t="shared" si="37"/>
        <v>0</v>
      </c>
      <c r="F101" s="288">
        <f t="shared" si="37"/>
        <v>0</v>
      </c>
      <c r="G101" s="288">
        <f t="shared" si="37"/>
        <v>0</v>
      </c>
      <c r="H101" s="288">
        <f t="shared" si="37"/>
        <v>0</v>
      </c>
      <c r="I101" s="288">
        <f t="shared" si="37"/>
        <v>0</v>
      </c>
      <c r="J101" s="288">
        <f t="shared" si="37"/>
        <v>0</v>
      </c>
      <c r="K101" s="288">
        <f t="shared" si="37"/>
        <v>0</v>
      </c>
      <c r="L101" s="288">
        <f t="shared" si="37"/>
        <v>0</v>
      </c>
      <c r="M101" s="288">
        <f t="shared" si="37"/>
        <v>0</v>
      </c>
      <c r="N101" s="288">
        <f t="shared" si="37"/>
        <v>0</v>
      </c>
      <c r="O101" s="288">
        <f t="shared" si="37"/>
        <v>0</v>
      </c>
      <c r="P101" s="288">
        <f t="shared" si="37"/>
        <v>0</v>
      </c>
      <c r="Q101" s="288">
        <f t="shared" si="37"/>
        <v>0</v>
      </c>
      <c r="R101" s="288">
        <f t="shared" si="37"/>
        <v>0</v>
      </c>
      <c r="S101" s="288">
        <f t="shared" si="37"/>
        <v>0</v>
      </c>
      <c r="T101" s="288">
        <f t="shared" si="37"/>
        <v>0</v>
      </c>
      <c r="U101" s="288">
        <f t="shared" si="37"/>
        <v>0</v>
      </c>
      <c r="V101" s="288">
        <f t="shared" si="37"/>
        <v>0</v>
      </c>
      <c r="W101" s="288">
        <f t="shared" si="37"/>
        <v>0</v>
      </c>
      <c r="X101" s="288">
        <f t="shared" si="37"/>
        <v>0</v>
      </c>
      <c r="Y101" s="288">
        <f t="shared" si="37"/>
        <v>0</v>
      </c>
      <c r="Z101" s="211">
        <f>SUM(D101:Y101)</f>
        <v>0</v>
      </c>
    </row>
    <row r="102" spans="1:27" ht="18" customHeight="1" x14ac:dyDescent="0.45">
      <c r="A102" s="161" t="s">
        <v>117</v>
      </c>
      <c r="B102" s="362">
        <f>B86</f>
        <v>0</v>
      </c>
      <c r="C102" s="490"/>
      <c r="D102" s="288">
        <f t="shared" ref="D102:Y102" si="38">D86</f>
        <v>0</v>
      </c>
      <c r="E102" s="288">
        <f t="shared" si="38"/>
        <v>0</v>
      </c>
      <c r="F102" s="288">
        <f t="shared" si="38"/>
        <v>0</v>
      </c>
      <c r="G102" s="288">
        <f t="shared" si="38"/>
        <v>0</v>
      </c>
      <c r="H102" s="288">
        <f t="shared" si="38"/>
        <v>0</v>
      </c>
      <c r="I102" s="288">
        <f t="shared" si="38"/>
        <v>0</v>
      </c>
      <c r="J102" s="288">
        <f t="shared" si="38"/>
        <v>0</v>
      </c>
      <c r="K102" s="288">
        <f t="shared" si="38"/>
        <v>0</v>
      </c>
      <c r="L102" s="288">
        <f t="shared" si="38"/>
        <v>0</v>
      </c>
      <c r="M102" s="288">
        <f t="shared" si="38"/>
        <v>0</v>
      </c>
      <c r="N102" s="288">
        <f t="shared" si="38"/>
        <v>0</v>
      </c>
      <c r="O102" s="288">
        <f t="shared" si="38"/>
        <v>0</v>
      </c>
      <c r="P102" s="288">
        <f t="shared" si="38"/>
        <v>0</v>
      </c>
      <c r="Q102" s="288">
        <f t="shared" si="38"/>
        <v>0</v>
      </c>
      <c r="R102" s="288">
        <f t="shared" si="38"/>
        <v>0</v>
      </c>
      <c r="S102" s="288">
        <f t="shared" si="38"/>
        <v>0</v>
      </c>
      <c r="T102" s="288">
        <f t="shared" si="38"/>
        <v>0</v>
      </c>
      <c r="U102" s="288">
        <f t="shared" si="38"/>
        <v>0</v>
      </c>
      <c r="V102" s="288">
        <f t="shared" si="38"/>
        <v>0</v>
      </c>
      <c r="W102" s="288">
        <f t="shared" si="38"/>
        <v>0</v>
      </c>
      <c r="X102" s="288">
        <f t="shared" si="38"/>
        <v>0</v>
      </c>
      <c r="Y102" s="288">
        <f t="shared" si="38"/>
        <v>0</v>
      </c>
      <c r="Z102" s="211">
        <f>SUM(D102:Y102)</f>
        <v>0</v>
      </c>
    </row>
    <row r="103" spans="1:27" ht="32.25" customHeight="1" x14ac:dyDescent="0.45">
      <c r="A103" s="161" t="s">
        <v>300</v>
      </c>
      <c r="B103" s="362">
        <f>B92</f>
        <v>0</v>
      </c>
      <c r="C103" s="490"/>
      <c r="D103" s="288"/>
      <c r="E103" s="288"/>
      <c r="F103" s="288"/>
      <c r="G103" s="288"/>
      <c r="H103" s="288"/>
      <c r="I103" s="288"/>
      <c r="J103" s="288"/>
      <c r="K103" s="288"/>
      <c r="L103" s="288"/>
      <c r="M103" s="288"/>
      <c r="N103" s="288"/>
      <c r="O103" s="288"/>
      <c r="P103" s="288"/>
      <c r="Q103" s="288"/>
      <c r="R103" s="288"/>
      <c r="S103" s="288"/>
      <c r="T103" s="288"/>
      <c r="U103" s="288"/>
      <c r="V103" s="288"/>
      <c r="W103" s="288"/>
      <c r="X103" s="288"/>
      <c r="Y103" s="288"/>
      <c r="Z103" s="211"/>
    </row>
    <row r="104" spans="1:27" ht="18" customHeight="1" x14ac:dyDescent="0.45">
      <c r="A104" s="169" t="s">
        <v>111</v>
      </c>
      <c r="B104" s="362">
        <f>B59+B94</f>
        <v>0</v>
      </c>
      <c r="C104" s="490"/>
      <c r="D104" s="288">
        <f t="shared" ref="D104:Y104" si="39">D59+D94</f>
        <v>0</v>
      </c>
      <c r="E104" s="288">
        <f t="shared" si="39"/>
        <v>0</v>
      </c>
      <c r="F104" s="288">
        <f t="shared" si="39"/>
        <v>0</v>
      </c>
      <c r="G104" s="288">
        <f t="shared" si="39"/>
        <v>0</v>
      </c>
      <c r="H104" s="288">
        <f t="shared" si="39"/>
        <v>0</v>
      </c>
      <c r="I104" s="288">
        <f t="shared" si="39"/>
        <v>0</v>
      </c>
      <c r="J104" s="288">
        <f t="shared" si="39"/>
        <v>0</v>
      </c>
      <c r="K104" s="288">
        <f t="shared" si="39"/>
        <v>0</v>
      </c>
      <c r="L104" s="288">
        <f t="shared" si="39"/>
        <v>0</v>
      </c>
      <c r="M104" s="288">
        <f t="shared" si="39"/>
        <v>0</v>
      </c>
      <c r="N104" s="288">
        <f t="shared" si="39"/>
        <v>0</v>
      </c>
      <c r="O104" s="288">
        <f t="shared" si="39"/>
        <v>0</v>
      </c>
      <c r="P104" s="288">
        <f t="shared" si="39"/>
        <v>0</v>
      </c>
      <c r="Q104" s="288">
        <f t="shared" si="39"/>
        <v>0</v>
      </c>
      <c r="R104" s="288">
        <f t="shared" si="39"/>
        <v>0</v>
      </c>
      <c r="S104" s="288">
        <f t="shared" si="39"/>
        <v>0</v>
      </c>
      <c r="T104" s="288">
        <f t="shared" si="39"/>
        <v>0</v>
      </c>
      <c r="U104" s="288">
        <f t="shared" si="39"/>
        <v>0</v>
      </c>
      <c r="V104" s="288">
        <f t="shared" si="39"/>
        <v>0</v>
      </c>
      <c r="W104" s="288">
        <f t="shared" si="39"/>
        <v>0</v>
      </c>
      <c r="X104" s="288">
        <f t="shared" si="39"/>
        <v>0</v>
      </c>
      <c r="Y104" s="288">
        <f t="shared" si="39"/>
        <v>0</v>
      </c>
      <c r="Z104" s="234">
        <f>SUM(D104:Y104)</f>
        <v>0</v>
      </c>
    </row>
    <row r="105" spans="1:27" ht="18" customHeight="1" thickBot="1" x14ac:dyDescent="0.5">
      <c r="A105" s="195" t="s">
        <v>205</v>
      </c>
      <c r="B105" s="358">
        <f>SUM(B100:B104)</f>
        <v>0</v>
      </c>
      <c r="C105" s="490"/>
      <c r="D105" s="370">
        <f t="shared" ref="D105:Z105" si="40">SUM(D100:D104)</f>
        <v>0</v>
      </c>
      <c r="E105" s="370">
        <f t="shared" si="40"/>
        <v>0</v>
      </c>
      <c r="F105" s="370">
        <f t="shared" si="40"/>
        <v>0</v>
      </c>
      <c r="G105" s="370">
        <f t="shared" si="40"/>
        <v>0</v>
      </c>
      <c r="H105" s="370">
        <f t="shared" si="40"/>
        <v>0</v>
      </c>
      <c r="I105" s="370">
        <f t="shared" si="40"/>
        <v>0</v>
      </c>
      <c r="J105" s="370">
        <f t="shared" si="40"/>
        <v>0</v>
      </c>
      <c r="K105" s="370">
        <f t="shared" si="40"/>
        <v>0</v>
      </c>
      <c r="L105" s="370">
        <f t="shared" si="40"/>
        <v>0</v>
      </c>
      <c r="M105" s="370">
        <f t="shared" si="40"/>
        <v>0</v>
      </c>
      <c r="N105" s="370">
        <f t="shared" si="40"/>
        <v>0</v>
      </c>
      <c r="O105" s="370">
        <f t="shared" si="40"/>
        <v>0</v>
      </c>
      <c r="P105" s="370">
        <f t="shared" si="40"/>
        <v>0</v>
      </c>
      <c r="Q105" s="370">
        <f t="shared" si="40"/>
        <v>0</v>
      </c>
      <c r="R105" s="370">
        <f t="shared" si="40"/>
        <v>0</v>
      </c>
      <c r="S105" s="370">
        <f t="shared" si="40"/>
        <v>0</v>
      </c>
      <c r="T105" s="370">
        <f t="shared" si="40"/>
        <v>0</v>
      </c>
      <c r="U105" s="370">
        <f t="shared" si="40"/>
        <v>0</v>
      </c>
      <c r="V105" s="370">
        <f t="shared" si="40"/>
        <v>0</v>
      </c>
      <c r="W105" s="370">
        <f t="shared" si="40"/>
        <v>0</v>
      </c>
      <c r="X105" s="370">
        <f t="shared" si="40"/>
        <v>0</v>
      </c>
      <c r="Y105" s="370">
        <f t="shared" si="40"/>
        <v>0</v>
      </c>
      <c r="Z105" s="371">
        <f t="shared" si="40"/>
        <v>0</v>
      </c>
    </row>
    <row r="106" spans="1:27" s="246" customFormat="1" ht="19" thickBot="1" x14ac:dyDescent="0.5">
      <c r="A106" s="243" t="s">
        <v>29</v>
      </c>
      <c r="B106" s="359">
        <f>B99-B105</f>
        <v>0</v>
      </c>
      <c r="C106" s="527"/>
      <c r="D106" s="372">
        <f t="shared" ref="D106:Z106" si="41">D99-D105</f>
        <v>0</v>
      </c>
      <c r="E106" s="372">
        <f t="shared" si="41"/>
        <v>0</v>
      </c>
      <c r="F106" s="372">
        <f t="shared" si="41"/>
        <v>0</v>
      </c>
      <c r="G106" s="372">
        <f t="shared" si="41"/>
        <v>0</v>
      </c>
      <c r="H106" s="372">
        <f t="shared" si="41"/>
        <v>0</v>
      </c>
      <c r="I106" s="372">
        <f t="shared" si="41"/>
        <v>0</v>
      </c>
      <c r="J106" s="372">
        <f t="shared" si="41"/>
        <v>0</v>
      </c>
      <c r="K106" s="372">
        <f t="shared" si="41"/>
        <v>0</v>
      </c>
      <c r="L106" s="372">
        <f t="shared" si="41"/>
        <v>0</v>
      </c>
      <c r="M106" s="372">
        <f t="shared" si="41"/>
        <v>0</v>
      </c>
      <c r="N106" s="372">
        <f t="shared" si="41"/>
        <v>0</v>
      </c>
      <c r="O106" s="372">
        <f t="shared" si="41"/>
        <v>0</v>
      </c>
      <c r="P106" s="372">
        <f t="shared" si="41"/>
        <v>0</v>
      </c>
      <c r="Q106" s="372">
        <f t="shared" si="41"/>
        <v>0</v>
      </c>
      <c r="R106" s="372">
        <f t="shared" si="41"/>
        <v>0</v>
      </c>
      <c r="S106" s="372">
        <f t="shared" si="41"/>
        <v>0</v>
      </c>
      <c r="T106" s="372">
        <f t="shared" si="41"/>
        <v>0</v>
      </c>
      <c r="U106" s="372">
        <f t="shared" si="41"/>
        <v>0</v>
      </c>
      <c r="V106" s="372">
        <f t="shared" si="41"/>
        <v>0</v>
      </c>
      <c r="W106" s="372">
        <f t="shared" si="41"/>
        <v>0</v>
      </c>
      <c r="X106" s="372">
        <f t="shared" si="41"/>
        <v>0</v>
      </c>
      <c r="Y106" s="372">
        <f t="shared" si="41"/>
        <v>0</v>
      </c>
      <c r="Z106" s="373">
        <f t="shared" si="41"/>
        <v>0</v>
      </c>
      <c r="AA106" s="246">
        <f>B106-Z106</f>
        <v>0</v>
      </c>
    </row>
    <row r="107" spans="1:27" x14ac:dyDescent="0.35">
      <c r="A107" s="170"/>
      <c r="C107" s="506"/>
      <c r="Z107" s="122"/>
    </row>
    <row r="108" spans="1:27" ht="18" customHeight="1" x14ac:dyDescent="0.35">
      <c r="A108" s="172" t="s">
        <v>195</v>
      </c>
      <c r="C108" s="506"/>
    </row>
    <row r="109" spans="1:27" x14ac:dyDescent="0.35">
      <c r="A109" s="690"/>
      <c r="B109" s="690"/>
      <c r="C109" s="690"/>
      <c r="D109" s="690"/>
      <c r="E109" s="690"/>
      <c r="F109" s="690"/>
      <c r="G109" s="690"/>
      <c r="H109" s="690"/>
      <c r="I109" s="690"/>
      <c r="J109" s="690"/>
      <c r="K109" s="690"/>
      <c r="L109" s="690"/>
      <c r="M109" s="690"/>
      <c r="N109" s="690"/>
      <c r="O109" s="690"/>
      <c r="P109" s="690"/>
      <c r="Q109" s="690"/>
      <c r="R109" s="690"/>
      <c r="S109" s="690"/>
      <c r="T109" s="690"/>
      <c r="U109" s="690"/>
      <c r="V109" s="690"/>
      <c r="W109" s="690"/>
      <c r="X109" s="690"/>
      <c r="Y109" s="690"/>
      <c r="Z109" s="690"/>
    </row>
    <row r="110" spans="1:27" x14ac:dyDescent="0.35">
      <c r="A110" s="690"/>
      <c r="B110" s="690"/>
      <c r="C110" s="690"/>
      <c r="D110" s="690"/>
      <c r="E110" s="690"/>
      <c r="F110" s="690"/>
      <c r="G110" s="690"/>
      <c r="H110" s="690"/>
      <c r="I110" s="690"/>
      <c r="J110" s="690"/>
      <c r="K110" s="690"/>
      <c r="L110" s="690"/>
      <c r="M110" s="690"/>
      <c r="N110" s="690"/>
      <c r="O110" s="690"/>
      <c r="P110" s="690"/>
      <c r="Q110" s="690"/>
      <c r="R110" s="690"/>
      <c r="S110" s="690"/>
      <c r="T110" s="690"/>
      <c r="U110" s="690"/>
      <c r="V110" s="690"/>
      <c r="W110" s="690"/>
      <c r="X110" s="690"/>
      <c r="Y110" s="690"/>
      <c r="Z110" s="690"/>
    </row>
    <row r="111" spans="1:27" x14ac:dyDescent="0.35">
      <c r="A111" s="690"/>
      <c r="B111" s="690"/>
      <c r="C111" s="690"/>
      <c r="D111" s="690"/>
      <c r="E111" s="690"/>
      <c r="F111" s="690"/>
      <c r="G111" s="690"/>
      <c r="H111" s="690"/>
      <c r="I111" s="690"/>
      <c r="J111" s="690"/>
      <c r="K111" s="690"/>
      <c r="L111" s="690"/>
      <c r="M111" s="690"/>
      <c r="N111" s="690"/>
      <c r="O111" s="690"/>
      <c r="P111" s="690"/>
      <c r="Q111" s="690"/>
      <c r="R111" s="690"/>
      <c r="S111" s="690"/>
      <c r="T111" s="690"/>
      <c r="U111" s="690"/>
      <c r="V111" s="690"/>
      <c r="W111" s="690"/>
      <c r="X111" s="690"/>
      <c r="Y111" s="690"/>
      <c r="Z111" s="690"/>
    </row>
    <row r="112" spans="1:27" x14ac:dyDescent="0.35">
      <c r="A112" s="690"/>
      <c r="B112" s="690"/>
      <c r="C112" s="690"/>
      <c r="D112" s="690"/>
      <c r="E112" s="690"/>
      <c r="F112" s="690"/>
      <c r="G112" s="690"/>
      <c r="H112" s="690"/>
      <c r="I112" s="690"/>
      <c r="J112" s="690"/>
      <c r="K112" s="690"/>
      <c r="L112" s="690"/>
      <c r="M112" s="690"/>
      <c r="N112" s="690"/>
      <c r="O112" s="690"/>
      <c r="P112" s="690"/>
      <c r="Q112" s="690"/>
      <c r="R112" s="690"/>
      <c r="S112" s="690"/>
      <c r="T112" s="690"/>
      <c r="U112" s="690"/>
      <c r="V112" s="690"/>
      <c r="W112" s="690"/>
      <c r="X112" s="690"/>
      <c r="Y112" s="690"/>
      <c r="Z112" s="690"/>
    </row>
    <row r="113" spans="1:27" x14ac:dyDescent="0.35">
      <c r="A113" s="690"/>
      <c r="B113" s="690"/>
      <c r="C113" s="690"/>
      <c r="D113" s="690"/>
      <c r="E113" s="690"/>
      <c r="F113" s="690"/>
      <c r="G113" s="690"/>
      <c r="H113" s="690"/>
      <c r="I113" s="690"/>
      <c r="J113" s="690"/>
      <c r="K113" s="690"/>
      <c r="L113" s="690"/>
      <c r="M113" s="690"/>
      <c r="N113" s="690"/>
      <c r="O113" s="690"/>
      <c r="P113" s="690"/>
      <c r="Q113" s="690"/>
      <c r="R113" s="690"/>
      <c r="S113" s="690"/>
      <c r="T113" s="690"/>
      <c r="U113" s="690"/>
      <c r="V113" s="690"/>
      <c r="W113" s="690"/>
      <c r="X113" s="690"/>
      <c r="Y113" s="690"/>
      <c r="Z113" s="690"/>
      <c r="AA113" s="65"/>
    </row>
    <row r="114" spans="1:27" x14ac:dyDescent="0.35">
      <c r="A114" s="690"/>
      <c r="B114" s="690"/>
      <c r="C114" s="690"/>
      <c r="D114" s="690"/>
      <c r="E114" s="690"/>
      <c r="F114" s="690"/>
      <c r="G114" s="690"/>
      <c r="H114" s="690"/>
      <c r="I114" s="690"/>
      <c r="J114" s="690"/>
      <c r="K114" s="690"/>
      <c r="L114" s="690"/>
      <c r="M114" s="690"/>
      <c r="N114" s="690"/>
      <c r="O114" s="690"/>
      <c r="P114" s="690"/>
      <c r="Q114" s="690"/>
      <c r="R114" s="690"/>
      <c r="S114" s="690"/>
      <c r="T114" s="690"/>
      <c r="U114" s="690"/>
      <c r="V114" s="690"/>
      <c r="W114" s="690"/>
      <c r="X114" s="690"/>
      <c r="Y114" s="690"/>
      <c r="Z114" s="690"/>
      <c r="AA114" s="65"/>
    </row>
    <row r="115" spans="1:27" ht="18" customHeight="1" x14ac:dyDescent="0.35">
      <c r="A115" s="172" t="s">
        <v>146</v>
      </c>
      <c r="B115" s="123"/>
      <c r="C115" s="192"/>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65"/>
    </row>
    <row r="116" spans="1:27" x14ac:dyDescent="0.35">
      <c r="A116" s="690"/>
      <c r="B116" s="690"/>
      <c r="C116" s="690"/>
      <c r="D116" s="690"/>
      <c r="E116" s="690"/>
      <c r="F116" s="690"/>
      <c r="G116" s="690"/>
      <c r="H116" s="690"/>
      <c r="I116" s="690"/>
      <c r="J116" s="690"/>
      <c r="K116" s="690"/>
      <c r="L116" s="690"/>
      <c r="M116" s="690"/>
      <c r="N116" s="690"/>
      <c r="O116" s="690"/>
      <c r="P116" s="690"/>
      <c r="Q116" s="690"/>
      <c r="R116" s="690"/>
      <c r="S116" s="690"/>
      <c r="T116" s="690"/>
      <c r="U116" s="690"/>
      <c r="V116" s="690"/>
      <c r="W116" s="690"/>
      <c r="X116" s="690"/>
      <c r="Y116" s="690"/>
      <c r="Z116" s="690"/>
      <c r="AA116" s="65"/>
    </row>
    <row r="117" spans="1:27" x14ac:dyDescent="0.35">
      <c r="A117" s="690"/>
      <c r="B117" s="690"/>
      <c r="C117" s="690"/>
      <c r="D117" s="690"/>
      <c r="E117" s="690"/>
      <c r="F117" s="690"/>
      <c r="G117" s="690"/>
      <c r="H117" s="690"/>
      <c r="I117" s="690"/>
      <c r="J117" s="690"/>
      <c r="K117" s="690"/>
      <c r="L117" s="690"/>
      <c r="M117" s="690"/>
      <c r="N117" s="690"/>
      <c r="O117" s="690"/>
      <c r="P117" s="690"/>
      <c r="Q117" s="690"/>
      <c r="R117" s="690"/>
      <c r="S117" s="690"/>
      <c r="T117" s="690"/>
      <c r="U117" s="690"/>
      <c r="V117" s="690"/>
      <c r="W117" s="690"/>
      <c r="X117" s="690"/>
      <c r="Y117" s="690"/>
      <c r="Z117" s="690"/>
      <c r="AA117" s="65"/>
    </row>
    <row r="118" spans="1:27" x14ac:dyDescent="0.35">
      <c r="A118" s="690"/>
      <c r="B118" s="690"/>
      <c r="C118" s="690"/>
      <c r="D118" s="690"/>
      <c r="E118" s="690"/>
      <c r="F118" s="690"/>
      <c r="G118" s="690"/>
      <c r="H118" s="690"/>
      <c r="I118" s="690"/>
      <c r="J118" s="690"/>
      <c r="K118" s="690"/>
      <c r="L118" s="690"/>
      <c r="M118" s="690"/>
      <c r="N118" s="690"/>
      <c r="O118" s="690"/>
      <c r="P118" s="690"/>
      <c r="Q118" s="690"/>
      <c r="R118" s="690"/>
      <c r="S118" s="690"/>
      <c r="T118" s="690"/>
      <c r="U118" s="690"/>
      <c r="V118" s="690"/>
      <c r="W118" s="690"/>
      <c r="X118" s="690"/>
      <c r="Y118" s="690"/>
      <c r="Z118" s="690"/>
      <c r="AA118" s="65"/>
    </row>
    <row r="119" spans="1:27" x14ac:dyDescent="0.35">
      <c r="A119" s="690"/>
      <c r="B119" s="690"/>
      <c r="C119" s="690"/>
      <c r="D119" s="690"/>
      <c r="E119" s="690"/>
      <c r="F119" s="690"/>
      <c r="G119" s="690"/>
      <c r="H119" s="690"/>
      <c r="I119" s="690"/>
      <c r="J119" s="690"/>
      <c r="K119" s="690"/>
      <c r="L119" s="690"/>
      <c r="M119" s="690"/>
      <c r="N119" s="690"/>
      <c r="O119" s="690"/>
      <c r="P119" s="690"/>
      <c r="Q119" s="690"/>
      <c r="R119" s="690"/>
      <c r="S119" s="690"/>
      <c r="T119" s="690"/>
      <c r="U119" s="690"/>
      <c r="V119" s="690"/>
      <c r="W119" s="690"/>
      <c r="X119" s="690"/>
      <c r="Y119" s="690"/>
      <c r="Z119" s="690"/>
      <c r="AA119" s="65"/>
    </row>
    <row r="120" spans="1:27" x14ac:dyDescent="0.35">
      <c r="A120" s="690"/>
      <c r="B120" s="690"/>
      <c r="C120" s="690"/>
      <c r="D120" s="690"/>
      <c r="E120" s="690"/>
      <c r="F120" s="690"/>
      <c r="G120" s="690"/>
      <c r="H120" s="690"/>
      <c r="I120" s="690"/>
      <c r="J120" s="690"/>
      <c r="K120" s="690"/>
      <c r="L120" s="690"/>
      <c r="M120" s="690"/>
      <c r="N120" s="690"/>
      <c r="O120" s="690"/>
      <c r="P120" s="690"/>
      <c r="Q120" s="690"/>
      <c r="R120" s="690"/>
      <c r="S120" s="690"/>
      <c r="T120" s="690"/>
      <c r="U120" s="690"/>
      <c r="V120" s="690"/>
      <c r="W120" s="690"/>
      <c r="X120" s="690"/>
      <c r="Y120" s="690"/>
      <c r="Z120" s="690"/>
      <c r="AA120" s="65"/>
    </row>
    <row r="121" spans="1:27" x14ac:dyDescent="0.35">
      <c r="A121" s="690"/>
      <c r="B121" s="690"/>
      <c r="C121" s="690"/>
      <c r="D121" s="690"/>
      <c r="E121" s="690"/>
      <c r="F121" s="690"/>
      <c r="G121" s="690"/>
      <c r="H121" s="690"/>
      <c r="I121" s="690"/>
      <c r="J121" s="690"/>
      <c r="K121" s="690"/>
      <c r="L121" s="690"/>
      <c r="M121" s="690"/>
      <c r="N121" s="690"/>
      <c r="O121" s="690"/>
      <c r="P121" s="690"/>
      <c r="Q121" s="690"/>
      <c r="R121" s="690"/>
      <c r="S121" s="690"/>
      <c r="T121" s="690"/>
      <c r="U121" s="690"/>
      <c r="V121" s="690"/>
      <c r="W121" s="690"/>
      <c r="X121" s="690"/>
      <c r="Y121" s="690"/>
      <c r="Z121" s="690"/>
    </row>
    <row r="122" spans="1:27" ht="18" customHeight="1" x14ac:dyDescent="0.35">
      <c r="A122" s="171" t="s">
        <v>147</v>
      </c>
    </row>
    <row r="123" spans="1:27" x14ac:dyDescent="0.35">
      <c r="A123" s="722" t="s">
        <v>306</v>
      </c>
      <c r="B123" s="690"/>
      <c r="C123" s="690"/>
      <c r="D123" s="690"/>
      <c r="E123" s="690"/>
      <c r="F123" s="690"/>
      <c r="G123" s="690"/>
      <c r="H123" s="690"/>
      <c r="I123" s="690"/>
      <c r="J123" s="690"/>
      <c r="K123" s="690"/>
      <c r="L123" s="690"/>
      <c r="M123" s="690"/>
      <c r="N123" s="690"/>
      <c r="O123" s="690"/>
      <c r="P123" s="690"/>
      <c r="Q123" s="690"/>
      <c r="R123" s="690"/>
      <c r="S123" s="690"/>
      <c r="T123" s="690"/>
      <c r="U123" s="690"/>
      <c r="V123" s="690"/>
      <c r="W123" s="690"/>
      <c r="X123" s="690"/>
      <c r="Y123" s="690"/>
      <c r="Z123" s="690"/>
    </row>
    <row r="124" spans="1:27" x14ac:dyDescent="0.35">
      <c r="A124" s="690"/>
      <c r="B124" s="690"/>
      <c r="C124" s="690"/>
      <c r="D124" s="690"/>
      <c r="E124" s="690"/>
      <c r="F124" s="690"/>
      <c r="G124" s="690"/>
      <c r="H124" s="690"/>
      <c r="I124" s="690"/>
      <c r="J124" s="690"/>
      <c r="K124" s="690"/>
      <c r="L124" s="690"/>
      <c r="M124" s="690"/>
      <c r="N124" s="690"/>
      <c r="O124" s="690"/>
      <c r="P124" s="690"/>
      <c r="Q124" s="690"/>
      <c r="R124" s="690"/>
      <c r="S124" s="690"/>
      <c r="T124" s="690"/>
      <c r="U124" s="690"/>
      <c r="V124" s="690"/>
      <c r="W124" s="690"/>
      <c r="X124" s="690"/>
      <c r="Y124" s="690"/>
      <c r="Z124" s="690"/>
    </row>
    <row r="125" spans="1:27" x14ac:dyDescent="0.35">
      <c r="A125" s="690"/>
      <c r="B125" s="690"/>
      <c r="C125" s="690"/>
      <c r="D125" s="690"/>
      <c r="E125" s="690"/>
      <c r="F125" s="690"/>
      <c r="G125" s="690"/>
      <c r="H125" s="690"/>
      <c r="I125" s="690"/>
      <c r="J125" s="690"/>
      <c r="K125" s="690"/>
      <c r="L125" s="690"/>
      <c r="M125" s="690"/>
      <c r="N125" s="690"/>
      <c r="O125" s="690"/>
      <c r="P125" s="690"/>
      <c r="Q125" s="690"/>
      <c r="R125" s="690"/>
      <c r="S125" s="690"/>
      <c r="T125" s="690"/>
      <c r="U125" s="690"/>
      <c r="V125" s="690"/>
      <c r="W125" s="690"/>
      <c r="X125" s="690"/>
      <c r="Y125" s="690"/>
      <c r="Z125" s="690"/>
    </row>
    <row r="126" spans="1:27" x14ac:dyDescent="0.35">
      <c r="A126" s="690"/>
      <c r="B126" s="690"/>
      <c r="C126" s="690"/>
      <c r="D126" s="690"/>
      <c r="E126" s="690"/>
      <c r="F126" s="690"/>
      <c r="G126" s="690"/>
      <c r="H126" s="690"/>
      <c r="I126" s="690"/>
      <c r="J126" s="690"/>
      <c r="K126" s="690"/>
      <c r="L126" s="690"/>
      <c r="M126" s="690"/>
      <c r="N126" s="690"/>
      <c r="O126" s="690"/>
      <c r="P126" s="690"/>
      <c r="Q126" s="690"/>
      <c r="R126" s="690"/>
      <c r="S126" s="690"/>
      <c r="T126" s="690"/>
      <c r="U126" s="690"/>
      <c r="V126" s="690"/>
      <c r="W126" s="690"/>
      <c r="X126" s="690"/>
      <c r="Y126" s="690"/>
      <c r="Z126" s="690"/>
    </row>
    <row r="127" spans="1:27" x14ac:dyDescent="0.35">
      <c r="A127" s="690"/>
      <c r="B127" s="690"/>
      <c r="C127" s="690"/>
      <c r="D127" s="690"/>
      <c r="E127" s="690"/>
      <c r="F127" s="690"/>
      <c r="G127" s="690"/>
      <c r="H127" s="690"/>
      <c r="I127" s="690"/>
      <c r="J127" s="690"/>
      <c r="K127" s="690"/>
      <c r="L127" s="690"/>
      <c r="M127" s="690"/>
      <c r="N127" s="690"/>
      <c r="O127" s="690"/>
      <c r="P127" s="690"/>
      <c r="Q127" s="690"/>
      <c r="R127" s="690"/>
      <c r="S127" s="690"/>
      <c r="T127" s="690"/>
      <c r="U127" s="690"/>
      <c r="V127" s="690"/>
      <c r="W127" s="690"/>
      <c r="X127" s="690"/>
      <c r="Y127" s="690"/>
      <c r="Z127" s="690"/>
    </row>
    <row r="128" spans="1:27" x14ac:dyDescent="0.35">
      <c r="A128" s="690"/>
      <c r="B128" s="690"/>
      <c r="C128" s="690"/>
      <c r="D128" s="690"/>
      <c r="E128" s="690"/>
      <c r="F128" s="690"/>
      <c r="G128" s="690"/>
      <c r="H128" s="690"/>
      <c r="I128" s="690"/>
      <c r="J128" s="690"/>
      <c r="K128" s="690"/>
      <c r="L128" s="690"/>
      <c r="M128" s="690"/>
      <c r="N128" s="690"/>
      <c r="O128" s="690"/>
      <c r="P128" s="690"/>
      <c r="Q128" s="690"/>
      <c r="R128" s="690"/>
      <c r="S128" s="690"/>
      <c r="T128" s="690"/>
      <c r="U128" s="690"/>
      <c r="V128" s="690"/>
      <c r="W128" s="690"/>
      <c r="X128" s="690"/>
      <c r="Y128" s="690"/>
      <c r="Z128" s="690"/>
    </row>
    <row r="129" spans="1:26" ht="18" customHeight="1" x14ac:dyDescent="0.35">
      <c r="A129" s="171" t="s">
        <v>156</v>
      </c>
    </row>
    <row r="130" spans="1:26" x14ac:dyDescent="0.35">
      <c r="A130" s="690"/>
      <c r="B130" s="690"/>
      <c r="C130" s="690"/>
      <c r="D130" s="690"/>
      <c r="E130" s="690"/>
      <c r="F130" s="690"/>
      <c r="G130" s="690"/>
      <c r="H130" s="690"/>
      <c r="I130" s="690"/>
      <c r="J130" s="690"/>
      <c r="K130" s="690"/>
      <c r="L130" s="690"/>
      <c r="M130" s="690"/>
      <c r="N130" s="690"/>
      <c r="O130" s="690"/>
      <c r="P130" s="690"/>
      <c r="Q130" s="690"/>
      <c r="R130" s="690"/>
      <c r="S130" s="690"/>
      <c r="T130" s="690"/>
      <c r="U130" s="690"/>
      <c r="V130" s="690"/>
      <c r="W130" s="690"/>
      <c r="X130" s="690"/>
      <c r="Y130" s="690"/>
      <c r="Z130" s="690"/>
    </row>
    <row r="131" spans="1:26" x14ac:dyDescent="0.35">
      <c r="A131" s="690"/>
      <c r="B131" s="690"/>
      <c r="C131" s="690"/>
      <c r="D131" s="690"/>
      <c r="E131" s="690"/>
      <c r="F131" s="690"/>
      <c r="G131" s="690"/>
      <c r="H131" s="690"/>
      <c r="I131" s="690"/>
      <c r="J131" s="690"/>
      <c r="K131" s="690"/>
      <c r="L131" s="690"/>
      <c r="M131" s="690"/>
      <c r="N131" s="690"/>
      <c r="O131" s="690"/>
      <c r="P131" s="690"/>
      <c r="Q131" s="690"/>
      <c r="R131" s="690"/>
      <c r="S131" s="690"/>
      <c r="T131" s="690"/>
      <c r="U131" s="690"/>
      <c r="V131" s="690"/>
      <c r="W131" s="690"/>
      <c r="X131" s="690"/>
      <c r="Y131" s="690"/>
      <c r="Z131" s="690"/>
    </row>
    <row r="132" spans="1:26" x14ac:dyDescent="0.35">
      <c r="A132" s="690"/>
      <c r="B132" s="690"/>
      <c r="C132" s="690"/>
      <c r="D132" s="690"/>
      <c r="E132" s="690"/>
      <c r="F132" s="690"/>
      <c r="G132" s="690"/>
      <c r="H132" s="690"/>
      <c r="I132" s="690"/>
      <c r="J132" s="690"/>
      <c r="K132" s="690"/>
      <c r="L132" s="690"/>
      <c r="M132" s="690"/>
      <c r="N132" s="690"/>
      <c r="O132" s="690"/>
      <c r="P132" s="690"/>
      <c r="Q132" s="690"/>
      <c r="R132" s="690"/>
      <c r="S132" s="690"/>
      <c r="T132" s="690"/>
      <c r="U132" s="690"/>
      <c r="V132" s="690"/>
      <c r="W132" s="690"/>
      <c r="X132" s="690"/>
      <c r="Y132" s="690"/>
      <c r="Z132" s="690"/>
    </row>
    <row r="133" spans="1:26" x14ac:dyDescent="0.35">
      <c r="A133" s="690"/>
      <c r="B133" s="690"/>
      <c r="C133" s="690"/>
      <c r="D133" s="690"/>
      <c r="E133" s="690"/>
      <c r="F133" s="690"/>
      <c r="G133" s="690"/>
      <c r="H133" s="690"/>
      <c r="I133" s="690"/>
      <c r="J133" s="690"/>
      <c r="K133" s="690"/>
      <c r="L133" s="690"/>
      <c r="M133" s="690"/>
      <c r="N133" s="690"/>
      <c r="O133" s="690"/>
      <c r="P133" s="690"/>
      <c r="Q133" s="690"/>
      <c r="R133" s="690"/>
      <c r="S133" s="690"/>
      <c r="T133" s="690"/>
      <c r="U133" s="690"/>
      <c r="V133" s="690"/>
      <c r="W133" s="690"/>
      <c r="X133" s="690"/>
      <c r="Y133" s="690"/>
      <c r="Z133" s="690"/>
    </row>
    <row r="134" spans="1:26" x14ac:dyDescent="0.35">
      <c r="A134" s="690"/>
      <c r="B134" s="690"/>
      <c r="C134" s="690"/>
      <c r="D134" s="690"/>
      <c r="E134" s="690"/>
      <c r="F134" s="690"/>
      <c r="G134" s="690"/>
      <c r="H134" s="690"/>
      <c r="I134" s="690"/>
      <c r="J134" s="690"/>
      <c r="K134" s="690"/>
      <c r="L134" s="690"/>
      <c r="M134" s="690"/>
      <c r="N134" s="690"/>
      <c r="O134" s="690"/>
      <c r="P134" s="690"/>
      <c r="Q134" s="690"/>
      <c r="R134" s="690"/>
      <c r="S134" s="690"/>
      <c r="T134" s="690"/>
      <c r="U134" s="690"/>
      <c r="V134" s="690"/>
      <c r="W134" s="690"/>
      <c r="X134" s="690"/>
      <c r="Y134" s="690"/>
      <c r="Z134" s="690"/>
    </row>
    <row r="135" spans="1:26" x14ac:dyDescent="0.35">
      <c r="A135" s="690"/>
      <c r="B135" s="690"/>
      <c r="C135" s="690"/>
      <c r="D135" s="690"/>
      <c r="E135" s="690"/>
      <c r="F135" s="690"/>
      <c r="G135" s="690"/>
      <c r="H135" s="690"/>
      <c r="I135" s="690"/>
      <c r="J135" s="690"/>
      <c r="K135" s="690"/>
      <c r="L135" s="690"/>
      <c r="M135" s="690"/>
      <c r="N135" s="690"/>
      <c r="O135" s="690"/>
      <c r="P135" s="690"/>
      <c r="Q135" s="690"/>
      <c r="R135" s="690"/>
      <c r="S135" s="690"/>
      <c r="T135" s="690"/>
      <c r="U135" s="690"/>
      <c r="V135" s="690"/>
      <c r="W135" s="690"/>
      <c r="X135" s="690"/>
      <c r="Y135" s="690"/>
      <c r="Z135" s="690"/>
    </row>
    <row r="136" spans="1:26" ht="18" customHeight="1" x14ac:dyDescent="0.35">
      <c r="A136" s="172" t="s">
        <v>148</v>
      </c>
    </row>
    <row r="137" spans="1:26" x14ac:dyDescent="0.35">
      <c r="A137" s="690"/>
      <c r="B137" s="690"/>
      <c r="C137" s="690"/>
      <c r="D137" s="690"/>
      <c r="E137" s="690"/>
      <c r="F137" s="690"/>
      <c r="G137" s="690"/>
      <c r="H137" s="690"/>
      <c r="I137" s="690"/>
      <c r="J137" s="690"/>
      <c r="K137" s="690"/>
      <c r="L137" s="690"/>
      <c r="M137" s="690"/>
      <c r="N137" s="690"/>
      <c r="O137" s="690"/>
      <c r="P137" s="690"/>
      <c r="Q137" s="690"/>
      <c r="R137" s="690"/>
      <c r="S137" s="690"/>
      <c r="T137" s="690"/>
      <c r="U137" s="690"/>
      <c r="V137" s="690"/>
      <c r="W137" s="690"/>
      <c r="X137" s="690"/>
      <c r="Y137" s="690"/>
      <c r="Z137" s="690"/>
    </row>
    <row r="138" spans="1:26" x14ac:dyDescent="0.35">
      <c r="A138" s="690"/>
      <c r="B138" s="690"/>
      <c r="C138" s="690"/>
      <c r="D138" s="690"/>
      <c r="E138" s="690"/>
      <c r="F138" s="690"/>
      <c r="G138" s="690"/>
      <c r="H138" s="690"/>
      <c r="I138" s="690"/>
      <c r="J138" s="690"/>
      <c r="K138" s="690"/>
      <c r="L138" s="690"/>
      <c r="M138" s="690"/>
      <c r="N138" s="690"/>
      <c r="O138" s="690"/>
      <c r="P138" s="690"/>
      <c r="Q138" s="690"/>
      <c r="R138" s="690"/>
      <c r="S138" s="690"/>
      <c r="T138" s="690"/>
      <c r="U138" s="690"/>
      <c r="V138" s="690"/>
      <c r="W138" s="690"/>
      <c r="X138" s="690"/>
      <c r="Y138" s="690"/>
      <c r="Z138" s="690"/>
    </row>
    <row r="139" spans="1:26" x14ac:dyDescent="0.35">
      <c r="A139" s="690"/>
      <c r="B139" s="690"/>
      <c r="C139" s="690"/>
      <c r="D139" s="690"/>
      <c r="E139" s="690"/>
      <c r="F139" s="690"/>
      <c r="G139" s="690"/>
      <c r="H139" s="690"/>
      <c r="I139" s="690"/>
      <c r="J139" s="690"/>
      <c r="K139" s="690"/>
      <c r="L139" s="690"/>
      <c r="M139" s="690"/>
      <c r="N139" s="690"/>
      <c r="O139" s="690"/>
      <c r="P139" s="690"/>
      <c r="Q139" s="690"/>
      <c r="R139" s="690"/>
      <c r="S139" s="690"/>
      <c r="T139" s="690"/>
      <c r="U139" s="690"/>
      <c r="V139" s="690"/>
      <c r="W139" s="690"/>
      <c r="X139" s="690"/>
      <c r="Y139" s="690"/>
      <c r="Z139" s="690"/>
    </row>
    <row r="140" spans="1:26" x14ac:dyDescent="0.35">
      <c r="A140" s="690"/>
      <c r="B140" s="690"/>
      <c r="C140" s="690"/>
      <c r="D140" s="690"/>
      <c r="E140" s="690"/>
      <c r="F140" s="690"/>
      <c r="G140" s="690"/>
      <c r="H140" s="690"/>
      <c r="I140" s="690"/>
      <c r="J140" s="690"/>
      <c r="K140" s="690"/>
      <c r="L140" s="690"/>
      <c r="M140" s="690"/>
      <c r="N140" s="690"/>
      <c r="O140" s="690"/>
      <c r="P140" s="690"/>
      <c r="Q140" s="690"/>
      <c r="R140" s="690"/>
      <c r="S140" s="690"/>
      <c r="T140" s="690"/>
      <c r="U140" s="690"/>
      <c r="V140" s="690"/>
      <c r="W140" s="690"/>
      <c r="X140" s="690"/>
      <c r="Y140" s="690"/>
      <c r="Z140" s="690"/>
    </row>
    <row r="141" spans="1:26" x14ac:dyDescent="0.35">
      <c r="A141" s="690"/>
      <c r="B141" s="690"/>
      <c r="C141" s="690"/>
      <c r="D141" s="690"/>
      <c r="E141" s="690"/>
      <c r="F141" s="690"/>
      <c r="G141" s="690"/>
      <c r="H141" s="690"/>
      <c r="I141" s="690"/>
      <c r="J141" s="690"/>
      <c r="K141" s="690"/>
      <c r="L141" s="690"/>
      <c r="M141" s="690"/>
      <c r="N141" s="690"/>
      <c r="O141" s="690"/>
      <c r="P141" s="690"/>
      <c r="Q141" s="690"/>
      <c r="R141" s="690"/>
      <c r="S141" s="690"/>
      <c r="T141" s="690"/>
      <c r="U141" s="690"/>
      <c r="V141" s="690"/>
      <c r="W141" s="690"/>
      <c r="X141" s="690"/>
      <c r="Y141" s="690"/>
      <c r="Z141" s="690"/>
    </row>
    <row r="142" spans="1:26" x14ac:dyDescent="0.35">
      <c r="A142" s="690"/>
      <c r="B142" s="690"/>
      <c r="C142" s="690"/>
      <c r="D142" s="690"/>
      <c r="E142" s="690"/>
      <c r="F142" s="690"/>
      <c r="G142" s="690"/>
      <c r="H142" s="690"/>
      <c r="I142" s="690"/>
      <c r="J142" s="690"/>
      <c r="K142" s="690"/>
      <c r="L142" s="690"/>
      <c r="M142" s="690"/>
      <c r="N142" s="690"/>
      <c r="O142" s="690"/>
      <c r="P142" s="690"/>
      <c r="Q142" s="690"/>
      <c r="R142" s="690"/>
      <c r="S142" s="690"/>
      <c r="T142" s="690"/>
      <c r="U142" s="690"/>
      <c r="V142" s="690"/>
      <c r="W142" s="690"/>
      <c r="X142" s="690"/>
      <c r="Y142" s="690"/>
      <c r="Z142" s="690"/>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11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463550</xdr:colOff>
                    <xdr:row>11</xdr:row>
                    <xdr:rowOff>25400</xdr:rowOff>
                  </from>
                  <to>
                    <xdr:col>1</xdr:col>
                    <xdr:colOff>844550</xdr:colOff>
                    <xdr:row>12</xdr:row>
                    <xdr:rowOff>44450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AC26"/>
  <sheetViews>
    <sheetView workbookViewId="0">
      <selection activeCell="B29" sqref="B29"/>
    </sheetView>
  </sheetViews>
  <sheetFormatPr defaultRowHeight="14.5" x14ac:dyDescent="0.35"/>
  <cols>
    <col min="1" max="1" width="0.90625" customWidth="1"/>
    <col min="2" max="2" width="28.453125" bestFit="1" customWidth="1"/>
    <col min="3" max="3" width="17" customWidth="1"/>
    <col min="4" max="4" width="0.90625" customWidth="1"/>
    <col min="5" max="5" width="12.6328125" customWidth="1"/>
    <col min="6" max="6" width="0.90625" customWidth="1"/>
    <col min="7" max="9" width="10.54296875" bestFit="1" customWidth="1"/>
    <col min="10" max="10" width="9.08984375" bestFit="1" customWidth="1"/>
    <col min="11" max="11" width="10.90625" bestFit="1" customWidth="1"/>
    <col min="29" max="29" width="9.08984375" bestFit="1" customWidth="1"/>
  </cols>
  <sheetData>
    <row r="2" spans="2:29" s="627" customFormat="1" ht="13" x14ac:dyDescent="0.3">
      <c r="B2" s="624" t="s">
        <v>325</v>
      </c>
      <c r="C2" s="624"/>
      <c r="D2" s="624"/>
      <c r="E2" s="624"/>
      <c r="F2" s="625"/>
      <c r="G2" s="755" t="s">
        <v>90</v>
      </c>
      <c r="H2" s="755"/>
      <c r="I2" s="756"/>
      <c r="J2" s="757" t="s">
        <v>28</v>
      </c>
      <c r="K2" s="755"/>
      <c r="L2" s="755"/>
      <c r="M2" s="755"/>
      <c r="N2" s="756"/>
      <c r="O2" s="758" t="s">
        <v>31</v>
      </c>
      <c r="P2" s="758"/>
      <c r="Q2" s="757" t="s">
        <v>32</v>
      </c>
      <c r="R2" s="756"/>
      <c r="S2" s="626" t="s">
        <v>89</v>
      </c>
      <c r="T2" s="626" t="s">
        <v>91</v>
      </c>
      <c r="U2" s="751" t="s">
        <v>86</v>
      </c>
      <c r="V2" s="751" t="s">
        <v>88</v>
      </c>
      <c r="W2" s="753" t="s">
        <v>335</v>
      </c>
      <c r="X2" s="753" t="s">
        <v>93</v>
      </c>
      <c r="Y2" s="620"/>
      <c r="Z2" s="620"/>
      <c r="AA2" s="620"/>
      <c r="AB2" s="621"/>
    </row>
    <row r="3" spans="2:29" s="627" customFormat="1" ht="39.5" thickBot="1" x14ac:dyDescent="0.35">
      <c r="B3" s="628"/>
      <c r="C3" s="629" t="s">
        <v>324</v>
      </c>
      <c r="D3" s="629"/>
      <c r="E3" s="629" t="s">
        <v>338</v>
      </c>
      <c r="F3" s="630"/>
      <c r="G3" s="631" t="s">
        <v>336</v>
      </c>
      <c r="H3" s="632" t="s">
        <v>80</v>
      </c>
      <c r="I3" s="632" t="s">
        <v>128</v>
      </c>
      <c r="J3" s="632" t="s">
        <v>83</v>
      </c>
      <c r="K3" s="632" t="s">
        <v>173</v>
      </c>
      <c r="L3" s="632" t="s">
        <v>5</v>
      </c>
      <c r="M3" s="632" t="s">
        <v>33</v>
      </c>
      <c r="N3" s="632" t="s">
        <v>81</v>
      </c>
      <c r="O3" s="632" t="s">
        <v>84</v>
      </c>
      <c r="P3" s="632" t="s">
        <v>27</v>
      </c>
      <c r="Q3" s="632" t="s">
        <v>85</v>
      </c>
      <c r="R3" s="632" t="s">
        <v>4</v>
      </c>
      <c r="S3" s="633" t="s">
        <v>3</v>
      </c>
      <c r="T3" s="632" t="s">
        <v>87</v>
      </c>
      <c r="U3" s="752"/>
      <c r="V3" s="752"/>
      <c r="W3" s="754"/>
      <c r="X3" s="754"/>
      <c r="Y3" s="622" t="s">
        <v>94</v>
      </c>
      <c r="Z3" s="622" t="s">
        <v>95</v>
      </c>
      <c r="AA3" s="622" t="s">
        <v>143</v>
      </c>
      <c r="AB3" s="623" t="s">
        <v>144</v>
      </c>
      <c r="AC3" s="634" t="s">
        <v>337</v>
      </c>
    </row>
    <row r="4" spans="2:29" x14ac:dyDescent="0.35">
      <c r="B4" s="583" t="s">
        <v>309</v>
      </c>
      <c r="C4" s="587">
        <v>0</v>
      </c>
      <c r="D4" s="587"/>
      <c r="E4" s="587">
        <v>0</v>
      </c>
      <c r="F4" s="587"/>
      <c r="G4" s="587">
        <v>0</v>
      </c>
      <c r="H4" s="587">
        <v>0</v>
      </c>
      <c r="I4" s="587">
        <v>0</v>
      </c>
      <c r="J4" s="587">
        <v>0</v>
      </c>
      <c r="K4" s="587">
        <v>0</v>
      </c>
      <c r="L4" s="587">
        <v>0</v>
      </c>
      <c r="M4" s="587">
        <v>0</v>
      </c>
      <c r="N4" s="587">
        <v>0</v>
      </c>
      <c r="O4" s="587">
        <v>0</v>
      </c>
      <c r="P4" s="587">
        <v>0</v>
      </c>
      <c r="Q4" s="587">
        <v>0</v>
      </c>
      <c r="R4" s="587">
        <v>0</v>
      </c>
      <c r="S4" s="587">
        <v>0</v>
      </c>
      <c r="T4" s="587">
        <v>0</v>
      </c>
      <c r="U4" s="587">
        <v>0</v>
      </c>
      <c r="V4" s="587">
        <v>0</v>
      </c>
      <c r="W4" s="587">
        <v>0</v>
      </c>
      <c r="X4" s="587">
        <v>0</v>
      </c>
      <c r="Y4" s="587">
        <v>0</v>
      </c>
      <c r="Z4" s="587">
        <v>0</v>
      </c>
      <c r="AA4" s="587">
        <v>0</v>
      </c>
      <c r="AB4" s="587">
        <v>0</v>
      </c>
      <c r="AC4" s="588">
        <f>SUM(G4:AB4)</f>
        <v>0</v>
      </c>
    </row>
    <row r="5" spans="2:29" x14ac:dyDescent="0.35">
      <c r="B5" s="583" t="s">
        <v>310</v>
      </c>
      <c r="C5" s="586">
        <v>0</v>
      </c>
      <c r="D5" s="586"/>
      <c r="E5" s="586">
        <v>0</v>
      </c>
      <c r="F5" s="586"/>
      <c r="G5" s="586">
        <v>0</v>
      </c>
      <c r="H5" s="586">
        <v>0</v>
      </c>
      <c r="I5" s="586">
        <v>0</v>
      </c>
      <c r="J5" s="586">
        <v>0</v>
      </c>
      <c r="K5" s="586">
        <v>0</v>
      </c>
      <c r="L5" s="586">
        <v>0</v>
      </c>
      <c r="M5" s="586">
        <v>0</v>
      </c>
      <c r="N5" s="586">
        <v>0</v>
      </c>
      <c r="O5" s="586">
        <v>0</v>
      </c>
      <c r="P5" s="586">
        <v>0</v>
      </c>
      <c r="Q5" s="586">
        <v>0</v>
      </c>
      <c r="R5" s="586">
        <v>0</v>
      </c>
      <c r="S5" s="586">
        <v>0</v>
      </c>
      <c r="T5" s="586">
        <v>0</v>
      </c>
      <c r="U5" s="586">
        <v>0</v>
      </c>
      <c r="V5" s="586">
        <v>0</v>
      </c>
      <c r="W5" s="586">
        <v>0</v>
      </c>
      <c r="X5" s="586">
        <v>0</v>
      </c>
      <c r="Y5" s="586">
        <v>0</v>
      </c>
      <c r="Z5" s="586">
        <v>0</v>
      </c>
      <c r="AA5" s="586">
        <v>0</v>
      </c>
      <c r="AB5" s="586">
        <v>0</v>
      </c>
      <c r="AC5" s="588">
        <f t="shared" ref="AC5:AC18" si="0">SUM(G5:AB5)</f>
        <v>0</v>
      </c>
    </row>
    <row r="6" spans="2:29" x14ac:dyDescent="0.35">
      <c r="B6" s="583" t="s">
        <v>311</v>
      </c>
      <c r="C6" s="586">
        <v>0</v>
      </c>
      <c r="D6" s="586"/>
      <c r="E6" s="586">
        <v>0</v>
      </c>
      <c r="F6" s="586"/>
      <c r="G6" s="586">
        <v>0</v>
      </c>
      <c r="H6" s="586">
        <v>0</v>
      </c>
      <c r="I6" s="586">
        <v>0</v>
      </c>
      <c r="J6" s="586">
        <v>0</v>
      </c>
      <c r="K6" s="586">
        <v>0</v>
      </c>
      <c r="L6" s="586">
        <v>0</v>
      </c>
      <c r="M6" s="586">
        <v>0</v>
      </c>
      <c r="N6" s="586">
        <v>0</v>
      </c>
      <c r="O6" s="586">
        <v>0</v>
      </c>
      <c r="P6" s="586">
        <v>0</v>
      </c>
      <c r="Q6" s="586">
        <v>0</v>
      </c>
      <c r="R6" s="586">
        <v>0</v>
      </c>
      <c r="S6" s="586">
        <v>0</v>
      </c>
      <c r="T6" s="586">
        <v>0</v>
      </c>
      <c r="U6" s="586">
        <v>0</v>
      </c>
      <c r="V6" s="586">
        <v>0</v>
      </c>
      <c r="W6" s="586">
        <v>0</v>
      </c>
      <c r="X6" s="586">
        <v>0</v>
      </c>
      <c r="Y6" s="586">
        <v>0</v>
      </c>
      <c r="Z6" s="586">
        <v>0</v>
      </c>
      <c r="AA6" s="586">
        <v>0</v>
      </c>
      <c r="AB6" s="586">
        <v>0</v>
      </c>
      <c r="AC6" s="588">
        <f t="shared" si="0"/>
        <v>0</v>
      </c>
    </row>
    <row r="7" spans="2:29" x14ac:dyDescent="0.35">
      <c r="B7" s="583" t="s">
        <v>312</v>
      </c>
      <c r="C7" s="586">
        <v>0</v>
      </c>
      <c r="D7" s="586"/>
      <c r="E7" s="586">
        <v>0</v>
      </c>
      <c r="F7" s="586"/>
      <c r="G7" s="586">
        <v>0</v>
      </c>
      <c r="H7" s="586">
        <v>0</v>
      </c>
      <c r="I7" s="586">
        <v>0</v>
      </c>
      <c r="J7" s="586">
        <v>0</v>
      </c>
      <c r="K7" s="586">
        <v>0</v>
      </c>
      <c r="L7" s="586">
        <v>0</v>
      </c>
      <c r="M7" s="586">
        <v>0</v>
      </c>
      <c r="N7" s="586">
        <v>0</v>
      </c>
      <c r="O7" s="586">
        <v>0</v>
      </c>
      <c r="P7" s="586">
        <v>0</v>
      </c>
      <c r="Q7" s="586">
        <v>0</v>
      </c>
      <c r="R7" s="586">
        <v>0</v>
      </c>
      <c r="S7" s="586">
        <v>0</v>
      </c>
      <c r="T7" s="586">
        <v>0</v>
      </c>
      <c r="U7" s="586">
        <v>0</v>
      </c>
      <c r="V7" s="586">
        <v>0</v>
      </c>
      <c r="W7" s="586">
        <v>0</v>
      </c>
      <c r="X7" s="586">
        <v>0</v>
      </c>
      <c r="Y7" s="586">
        <v>0</v>
      </c>
      <c r="Z7" s="586">
        <v>0</v>
      </c>
      <c r="AA7" s="586">
        <v>0</v>
      </c>
      <c r="AB7" s="586">
        <v>0</v>
      </c>
      <c r="AC7" s="588">
        <f t="shared" si="0"/>
        <v>0</v>
      </c>
    </row>
    <row r="8" spans="2:29" x14ac:dyDescent="0.35">
      <c r="B8" s="583" t="s">
        <v>313</v>
      </c>
      <c r="C8" s="586">
        <v>0</v>
      </c>
      <c r="D8" s="586"/>
      <c r="E8" s="586">
        <v>0</v>
      </c>
      <c r="F8" s="586"/>
      <c r="G8" s="586">
        <v>0</v>
      </c>
      <c r="H8" s="586">
        <v>0</v>
      </c>
      <c r="I8" s="586">
        <v>0</v>
      </c>
      <c r="J8" s="586">
        <v>0</v>
      </c>
      <c r="K8" s="586">
        <v>0</v>
      </c>
      <c r="L8" s="586">
        <v>0</v>
      </c>
      <c r="M8" s="586">
        <v>0</v>
      </c>
      <c r="N8" s="586">
        <v>0</v>
      </c>
      <c r="O8" s="586">
        <v>0</v>
      </c>
      <c r="P8" s="586">
        <v>0</v>
      </c>
      <c r="Q8" s="586">
        <v>0</v>
      </c>
      <c r="R8" s="586">
        <v>0</v>
      </c>
      <c r="S8" s="586">
        <v>0</v>
      </c>
      <c r="T8" s="586">
        <v>0</v>
      </c>
      <c r="U8" s="586">
        <v>0</v>
      </c>
      <c r="V8" s="586">
        <v>0</v>
      </c>
      <c r="W8" s="586">
        <v>0</v>
      </c>
      <c r="X8" s="586">
        <v>0</v>
      </c>
      <c r="Y8" s="586">
        <v>0</v>
      </c>
      <c r="Z8" s="586">
        <v>0</v>
      </c>
      <c r="AA8" s="586">
        <v>0</v>
      </c>
      <c r="AB8" s="586">
        <v>0</v>
      </c>
      <c r="AC8" s="588">
        <f t="shared" si="0"/>
        <v>0</v>
      </c>
    </row>
    <row r="9" spans="2:29" x14ac:dyDescent="0.35">
      <c r="B9" s="583" t="s">
        <v>314</v>
      </c>
      <c r="C9" s="586">
        <v>0</v>
      </c>
      <c r="D9" s="586"/>
      <c r="E9" s="586">
        <v>0</v>
      </c>
      <c r="F9" s="586"/>
      <c r="G9" s="586">
        <v>0</v>
      </c>
      <c r="H9" s="586">
        <v>0</v>
      </c>
      <c r="I9" s="586">
        <v>0</v>
      </c>
      <c r="J9" s="586">
        <v>0</v>
      </c>
      <c r="K9" s="586">
        <v>0</v>
      </c>
      <c r="L9" s="586">
        <v>0</v>
      </c>
      <c r="M9" s="586">
        <v>0</v>
      </c>
      <c r="N9" s="586">
        <v>0</v>
      </c>
      <c r="O9" s="586">
        <v>0</v>
      </c>
      <c r="P9" s="586">
        <v>0</v>
      </c>
      <c r="Q9" s="586">
        <v>0</v>
      </c>
      <c r="R9" s="586">
        <v>0</v>
      </c>
      <c r="S9" s="586">
        <v>0</v>
      </c>
      <c r="T9" s="586">
        <v>0</v>
      </c>
      <c r="U9" s="586">
        <v>0</v>
      </c>
      <c r="V9" s="586">
        <v>0</v>
      </c>
      <c r="W9" s="586">
        <v>0</v>
      </c>
      <c r="X9" s="586">
        <v>0</v>
      </c>
      <c r="Y9" s="586">
        <v>0</v>
      </c>
      <c r="Z9" s="586">
        <v>0</v>
      </c>
      <c r="AA9" s="586">
        <v>0</v>
      </c>
      <c r="AB9" s="586">
        <v>0</v>
      </c>
      <c r="AC9" s="588">
        <f t="shared" si="0"/>
        <v>0</v>
      </c>
    </row>
    <row r="10" spans="2:29" x14ac:dyDescent="0.35">
      <c r="B10" s="583" t="s">
        <v>315</v>
      </c>
      <c r="C10" s="586">
        <v>0</v>
      </c>
      <c r="D10" s="586"/>
      <c r="E10" s="586">
        <v>0</v>
      </c>
      <c r="F10" s="586"/>
      <c r="G10" s="586">
        <v>0</v>
      </c>
      <c r="H10" s="586">
        <v>0</v>
      </c>
      <c r="I10" s="586">
        <v>0</v>
      </c>
      <c r="J10" s="586">
        <v>0</v>
      </c>
      <c r="K10" s="586">
        <v>0</v>
      </c>
      <c r="L10" s="586">
        <v>0</v>
      </c>
      <c r="M10" s="586">
        <v>0</v>
      </c>
      <c r="N10" s="586">
        <v>0</v>
      </c>
      <c r="O10" s="586">
        <v>0</v>
      </c>
      <c r="P10" s="586">
        <v>0</v>
      </c>
      <c r="Q10" s="586">
        <v>0</v>
      </c>
      <c r="R10" s="586">
        <v>0</v>
      </c>
      <c r="S10" s="586">
        <v>0</v>
      </c>
      <c r="T10" s="586">
        <v>0</v>
      </c>
      <c r="U10" s="586">
        <v>0</v>
      </c>
      <c r="V10" s="586">
        <v>0</v>
      </c>
      <c r="W10" s="586">
        <v>0</v>
      </c>
      <c r="X10" s="586">
        <v>0</v>
      </c>
      <c r="Y10" s="586">
        <v>0</v>
      </c>
      <c r="Z10" s="586">
        <v>0</v>
      </c>
      <c r="AA10" s="586">
        <v>0</v>
      </c>
      <c r="AB10" s="586">
        <v>0</v>
      </c>
      <c r="AC10" s="588">
        <f t="shared" si="0"/>
        <v>0</v>
      </c>
    </row>
    <row r="11" spans="2:29" x14ac:dyDescent="0.35">
      <c r="B11" s="583" t="s">
        <v>316</v>
      </c>
      <c r="C11" s="586">
        <v>0</v>
      </c>
      <c r="D11" s="586"/>
      <c r="E11" s="586">
        <v>0</v>
      </c>
      <c r="F11" s="586"/>
      <c r="G11" s="586">
        <v>0</v>
      </c>
      <c r="H11" s="586">
        <v>0</v>
      </c>
      <c r="I11" s="586">
        <v>0</v>
      </c>
      <c r="J11" s="586">
        <v>0</v>
      </c>
      <c r="K11" s="586">
        <v>0</v>
      </c>
      <c r="L11" s="586">
        <v>0</v>
      </c>
      <c r="M11" s="586">
        <v>0</v>
      </c>
      <c r="N11" s="586">
        <v>0</v>
      </c>
      <c r="O11" s="586">
        <v>0</v>
      </c>
      <c r="P11" s="586">
        <v>0</v>
      </c>
      <c r="Q11" s="586">
        <v>0</v>
      </c>
      <c r="R11" s="586">
        <v>0</v>
      </c>
      <c r="S11" s="586">
        <v>0</v>
      </c>
      <c r="T11" s="586">
        <v>0</v>
      </c>
      <c r="U11" s="586">
        <v>0</v>
      </c>
      <c r="V11" s="586">
        <v>0</v>
      </c>
      <c r="W11" s="586">
        <v>0</v>
      </c>
      <c r="X11" s="586">
        <v>0</v>
      </c>
      <c r="Y11" s="586">
        <v>0</v>
      </c>
      <c r="Z11" s="586">
        <v>0</v>
      </c>
      <c r="AA11" s="586">
        <v>0</v>
      </c>
      <c r="AB11" s="586">
        <v>0</v>
      </c>
      <c r="AC11" s="588">
        <f t="shared" si="0"/>
        <v>0</v>
      </c>
    </row>
    <row r="12" spans="2:29" x14ac:dyDescent="0.35">
      <c r="B12" s="583" t="s">
        <v>317</v>
      </c>
      <c r="C12" s="586">
        <v>0</v>
      </c>
      <c r="D12" s="586"/>
      <c r="E12" s="586">
        <v>0</v>
      </c>
      <c r="F12" s="586"/>
      <c r="G12" s="586">
        <v>0</v>
      </c>
      <c r="H12" s="586">
        <v>0</v>
      </c>
      <c r="I12" s="586">
        <v>0</v>
      </c>
      <c r="J12" s="586">
        <v>0</v>
      </c>
      <c r="K12" s="586">
        <v>0</v>
      </c>
      <c r="L12" s="586">
        <v>0</v>
      </c>
      <c r="M12" s="586">
        <v>0</v>
      </c>
      <c r="N12" s="586">
        <v>0</v>
      </c>
      <c r="O12" s="586">
        <v>0</v>
      </c>
      <c r="P12" s="586">
        <v>0</v>
      </c>
      <c r="Q12" s="586">
        <v>0</v>
      </c>
      <c r="R12" s="586">
        <v>0</v>
      </c>
      <c r="S12" s="586">
        <v>0</v>
      </c>
      <c r="T12" s="586">
        <v>0</v>
      </c>
      <c r="U12" s="586">
        <v>0</v>
      </c>
      <c r="V12" s="586">
        <v>0</v>
      </c>
      <c r="W12" s="586">
        <v>0</v>
      </c>
      <c r="X12" s="586">
        <v>0</v>
      </c>
      <c r="Y12" s="586">
        <v>0</v>
      </c>
      <c r="Z12" s="586">
        <v>0</v>
      </c>
      <c r="AA12" s="586">
        <v>0</v>
      </c>
      <c r="AB12" s="586">
        <v>0</v>
      </c>
      <c r="AC12" s="588">
        <f t="shared" si="0"/>
        <v>0</v>
      </c>
    </row>
    <row r="13" spans="2:29" x14ac:dyDescent="0.35">
      <c r="B13" s="583" t="s">
        <v>318</v>
      </c>
      <c r="C13" s="586">
        <v>0</v>
      </c>
      <c r="D13" s="586"/>
      <c r="E13" s="586">
        <v>0</v>
      </c>
      <c r="F13" s="586"/>
      <c r="G13" s="586">
        <v>0</v>
      </c>
      <c r="H13" s="586">
        <v>0</v>
      </c>
      <c r="I13" s="586">
        <v>0</v>
      </c>
      <c r="J13" s="586">
        <v>0</v>
      </c>
      <c r="K13" s="586">
        <v>0</v>
      </c>
      <c r="L13" s="586">
        <v>0</v>
      </c>
      <c r="M13" s="586">
        <v>0</v>
      </c>
      <c r="N13" s="586">
        <v>0</v>
      </c>
      <c r="O13" s="586">
        <v>0</v>
      </c>
      <c r="P13" s="586">
        <v>0</v>
      </c>
      <c r="Q13" s="586">
        <v>0</v>
      </c>
      <c r="R13" s="586">
        <v>0</v>
      </c>
      <c r="S13" s="586">
        <v>0</v>
      </c>
      <c r="T13" s="586">
        <v>0</v>
      </c>
      <c r="U13" s="586">
        <v>0</v>
      </c>
      <c r="V13" s="586">
        <v>0</v>
      </c>
      <c r="W13" s="586">
        <v>0</v>
      </c>
      <c r="X13" s="586">
        <v>0</v>
      </c>
      <c r="Y13" s="586">
        <v>0</v>
      </c>
      <c r="Z13" s="586">
        <v>0</v>
      </c>
      <c r="AA13" s="586">
        <v>0</v>
      </c>
      <c r="AB13" s="586">
        <v>0</v>
      </c>
      <c r="AC13" s="588">
        <f t="shared" si="0"/>
        <v>0</v>
      </c>
    </row>
    <row r="14" spans="2:29" x14ac:dyDescent="0.35">
      <c r="B14" s="583" t="s">
        <v>319</v>
      </c>
      <c r="C14" s="586">
        <v>0</v>
      </c>
      <c r="D14" s="586"/>
      <c r="E14" s="586">
        <v>0</v>
      </c>
      <c r="F14" s="586"/>
      <c r="G14" s="586">
        <v>0</v>
      </c>
      <c r="H14" s="586">
        <v>0</v>
      </c>
      <c r="I14" s="586">
        <v>0</v>
      </c>
      <c r="J14" s="586">
        <v>0</v>
      </c>
      <c r="K14" s="586">
        <v>0</v>
      </c>
      <c r="L14" s="586">
        <v>0</v>
      </c>
      <c r="M14" s="586">
        <v>0</v>
      </c>
      <c r="N14" s="586">
        <v>0</v>
      </c>
      <c r="O14" s="586">
        <v>0</v>
      </c>
      <c r="P14" s="586">
        <v>0</v>
      </c>
      <c r="Q14" s="586">
        <v>0</v>
      </c>
      <c r="R14" s="586">
        <v>0</v>
      </c>
      <c r="S14" s="586">
        <v>0</v>
      </c>
      <c r="T14" s="586">
        <v>0</v>
      </c>
      <c r="U14" s="586">
        <v>0</v>
      </c>
      <c r="V14" s="586">
        <v>0</v>
      </c>
      <c r="W14" s="586">
        <v>0</v>
      </c>
      <c r="X14" s="586">
        <v>0</v>
      </c>
      <c r="Y14" s="586">
        <v>0</v>
      </c>
      <c r="Z14" s="586">
        <v>0</v>
      </c>
      <c r="AA14" s="586">
        <v>0</v>
      </c>
      <c r="AB14" s="586">
        <v>0</v>
      </c>
      <c r="AC14" s="588">
        <f t="shared" si="0"/>
        <v>0</v>
      </c>
    </row>
    <row r="15" spans="2:29" x14ac:dyDescent="0.35">
      <c r="B15" s="583" t="s">
        <v>320</v>
      </c>
      <c r="C15" s="586">
        <v>0</v>
      </c>
      <c r="D15" s="586"/>
      <c r="E15" s="586">
        <v>0</v>
      </c>
      <c r="F15" s="586"/>
      <c r="G15" s="586">
        <v>0</v>
      </c>
      <c r="H15" s="586">
        <v>0</v>
      </c>
      <c r="I15" s="586">
        <v>0</v>
      </c>
      <c r="J15" s="586">
        <v>0</v>
      </c>
      <c r="K15" s="586">
        <v>0</v>
      </c>
      <c r="L15" s="586">
        <v>0</v>
      </c>
      <c r="M15" s="586">
        <v>0</v>
      </c>
      <c r="N15" s="586">
        <v>0</v>
      </c>
      <c r="O15" s="586">
        <v>0</v>
      </c>
      <c r="P15" s="586">
        <v>0</v>
      </c>
      <c r="Q15" s="586">
        <v>0</v>
      </c>
      <c r="R15" s="586">
        <v>0</v>
      </c>
      <c r="S15" s="586">
        <v>0</v>
      </c>
      <c r="T15" s="586">
        <v>0</v>
      </c>
      <c r="U15" s="586">
        <v>0</v>
      </c>
      <c r="V15" s="586">
        <v>0</v>
      </c>
      <c r="W15" s="586">
        <v>0</v>
      </c>
      <c r="X15" s="586">
        <v>0</v>
      </c>
      <c r="Y15" s="586">
        <v>0</v>
      </c>
      <c r="Z15" s="586">
        <v>0</v>
      </c>
      <c r="AA15" s="586">
        <v>0</v>
      </c>
      <c r="AB15" s="586">
        <v>0</v>
      </c>
      <c r="AC15" s="588">
        <f t="shared" si="0"/>
        <v>0</v>
      </c>
    </row>
    <row r="16" spans="2:29" x14ac:dyDescent="0.35">
      <c r="B16" s="584" t="s">
        <v>321</v>
      </c>
      <c r="C16" s="593">
        <f>ROUND(SUBTOTAL(9,C4:C15),0)</f>
        <v>0</v>
      </c>
      <c r="D16" s="593"/>
      <c r="E16" s="593">
        <f>ROUND(SUBTOTAL(9,E4:E15),0)</f>
        <v>0</v>
      </c>
      <c r="F16" s="593"/>
      <c r="G16" s="593">
        <f t="shared" ref="G16:AB16" si="1">ROUND(SUBTOTAL(9,G4:G15),0)</f>
        <v>0</v>
      </c>
      <c r="H16" s="593">
        <f t="shared" si="1"/>
        <v>0</v>
      </c>
      <c r="I16" s="593">
        <f t="shared" si="1"/>
        <v>0</v>
      </c>
      <c r="J16" s="593">
        <f t="shared" si="1"/>
        <v>0</v>
      </c>
      <c r="K16" s="593">
        <f t="shared" si="1"/>
        <v>0</v>
      </c>
      <c r="L16" s="593">
        <f t="shared" si="1"/>
        <v>0</v>
      </c>
      <c r="M16" s="593">
        <f t="shared" si="1"/>
        <v>0</v>
      </c>
      <c r="N16" s="593">
        <f t="shared" si="1"/>
        <v>0</v>
      </c>
      <c r="O16" s="593">
        <f t="shared" si="1"/>
        <v>0</v>
      </c>
      <c r="P16" s="593">
        <f t="shared" si="1"/>
        <v>0</v>
      </c>
      <c r="Q16" s="593">
        <f t="shared" si="1"/>
        <v>0</v>
      </c>
      <c r="R16" s="593">
        <f t="shared" si="1"/>
        <v>0</v>
      </c>
      <c r="S16" s="593">
        <f t="shared" si="1"/>
        <v>0</v>
      </c>
      <c r="T16" s="593">
        <f t="shared" si="1"/>
        <v>0</v>
      </c>
      <c r="U16" s="593">
        <f t="shared" si="1"/>
        <v>0</v>
      </c>
      <c r="V16" s="593">
        <f t="shared" si="1"/>
        <v>0</v>
      </c>
      <c r="W16" s="593">
        <f t="shared" si="1"/>
        <v>0</v>
      </c>
      <c r="X16" s="593">
        <f t="shared" si="1"/>
        <v>0</v>
      </c>
      <c r="Y16" s="593">
        <f t="shared" si="1"/>
        <v>0</v>
      </c>
      <c r="Z16" s="593">
        <f t="shared" si="1"/>
        <v>0</v>
      </c>
      <c r="AA16" s="593">
        <f t="shared" si="1"/>
        <v>0</v>
      </c>
      <c r="AB16" s="593">
        <f t="shared" si="1"/>
        <v>0</v>
      </c>
      <c r="AC16" s="588">
        <f t="shared" si="0"/>
        <v>0</v>
      </c>
    </row>
    <row r="17" spans="2:29" x14ac:dyDescent="0.35">
      <c r="B17" s="583" t="s">
        <v>322</v>
      </c>
      <c r="C17" s="586">
        <v>0</v>
      </c>
      <c r="D17" s="586"/>
      <c r="E17" s="586">
        <v>0</v>
      </c>
      <c r="F17" s="586"/>
      <c r="G17" s="586">
        <v>0</v>
      </c>
      <c r="H17" s="586">
        <v>0</v>
      </c>
      <c r="I17" s="586">
        <v>0</v>
      </c>
      <c r="J17" s="586">
        <v>0</v>
      </c>
      <c r="K17" s="586">
        <v>0</v>
      </c>
      <c r="L17" s="586">
        <v>0</v>
      </c>
      <c r="M17" s="586">
        <v>0</v>
      </c>
      <c r="N17" s="586">
        <v>0</v>
      </c>
      <c r="O17" s="586">
        <v>0</v>
      </c>
      <c r="P17" s="586">
        <v>0</v>
      </c>
      <c r="Q17" s="586">
        <v>0</v>
      </c>
      <c r="R17" s="586">
        <v>0</v>
      </c>
      <c r="S17" s="586">
        <v>0</v>
      </c>
      <c r="T17" s="586">
        <v>0</v>
      </c>
      <c r="U17" s="586">
        <v>0</v>
      </c>
      <c r="V17" s="586">
        <v>0</v>
      </c>
      <c r="W17" s="586">
        <v>0</v>
      </c>
      <c r="X17" s="586">
        <v>0</v>
      </c>
      <c r="Y17" s="586">
        <v>0</v>
      </c>
      <c r="Z17" s="586">
        <v>0</v>
      </c>
      <c r="AA17" s="586">
        <v>0</v>
      </c>
      <c r="AB17" s="586">
        <v>0</v>
      </c>
      <c r="AC17" s="588">
        <f t="shared" si="0"/>
        <v>0</v>
      </c>
    </row>
    <row r="18" spans="2:29" x14ac:dyDescent="0.35">
      <c r="B18" s="590" t="s">
        <v>323</v>
      </c>
      <c r="C18" s="591">
        <f>ROUND(SUBTOTAL(9,C4:C17),0)</f>
        <v>0</v>
      </c>
      <c r="D18" s="591"/>
      <c r="E18" s="591">
        <f>ROUND(SUBTOTAL(9,E4:E17),0)</f>
        <v>0</v>
      </c>
      <c r="F18" s="591"/>
      <c r="G18" s="591">
        <f t="shared" ref="G18:AB18" si="2">ROUND(SUBTOTAL(9,G4:G17),0)</f>
        <v>0</v>
      </c>
      <c r="H18" s="591">
        <f t="shared" si="2"/>
        <v>0</v>
      </c>
      <c r="I18" s="591">
        <f t="shared" si="2"/>
        <v>0</v>
      </c>
      <c r="J18" s="591">
        <f t="shared" si="2"/>
        <v>0</v>
      </c>
      <c r="K18" s="591">
        <f t="shared" si="2"/>
        <v>0</v>
      </c>
      <c r="L18" s="591">
        <f t="shared" si="2"/>
        <v>0</v>
      </c>
      <c r="M18" s="591">
        <f t="shared" si="2"/>
        <v>0</v>
      </c>
      <c r="N18" s="591">
        <f t="shared" si="2"/>
        <v>0</v>
      </c>
      <c r="O18" s="591">
        <f t="shared" si="2"/>
        <v>0</v>
      </c>
      <c r="P18" s="591">
        <f t="shared" si="2"/>
        <v>0</v>
      </c>
      <c r="Q18" s="591">
        <f t="shared" si="2"/>
        <v>0</v>
      </c>
      <c r="R18" s="591">
        <f t="shared" si="2"/>
        <v>0</v>
      </c>
      <c r="S18" s="591">
        <f t="shared" si="2"/>
        <v>0</v>
      </c>
      <c r="T18" s="591">
        <f t="shared" si="2"/>
        <v>0</v>
      </c>
      <c r="U18" s="591">
        <f t="shared" si="2"/>
        <v>0</v>
      </c>
      <c r="V18" s="591">
        <f t="shared" si="2"/>
        <v>0</v>
      </c>
      <c r="W18" s="591">
        <f t="shared" si="2"/>
        <v>0</v>
      </c>
      <c r="X18" s="591">
        <f t="shared" si="2"/>
        <v>0</v>
      </c>
      <c r="Y18" s="591">
        <f t="shared" si="2"/>
        <v>0</v>
      </c>
      <c r="Z18" s="591">
        <f t="shared" si="2"/>
        <v>0</v>
      </c>
      <c r="AA18" s="591">
        <f t="shared" si="2"/>
        <v>0</v>
      </c>
      <c r="AB18" s="591">
        <f t="shared" si="2"/>
        <v>0</v>
      </c>
      <c r="AC18" s="592">
        <f t="shared" si="0"/>
        <v>0</v>
      </c>
    </row>
    <row r="20" spans="2:29" x14ac:dyDescent="0.35">
      <c r="B20" t="s">
        <v>339</v>
      </c>
      <c r="C20" s="615" t="s">
        <v>340</v>
      </c>
    </row>
    <row r="21" spans="2:29" x14ac:dyDescent="0.35">
      <c r="B21" t="s">
        <v>341</v>
      </c>
      <c r="C21" s="615" t="s">
        <v>340</v>
      </c>
    </row>
    <row r="26" spans="2:29" x14ac:dyDescent="0.35">
      <c r="B26" t="s">
        <v>352</v>
      </c>
    </row>
  </sheetData>
  <mergeCells count="8">
    <mergeCell ref="V2:V3"/>
    <mergeCell ref="W2:W3"/>
    <mergeCell ref="X2:X3"/>
    <mergeCell ref="G2:I2"/>
    <mergeCell ref="J2:N2"/>
    <mergeCell ref="O2:P2"/>
    <mergeCell ref="Q2:R2"/>
    <mergeCell ref="U2:U3"/>
  </mergeCells>
  <conditionalFormatting sqref="AC4">
    <cfRule type="expression" dxfId="59" priority="15">
      <formula>E4=AC4</formula>
    </cfRule>
  </conditionalFormatting>
  <conditionalFormatting sqref="AC5">
    <cfRule type="expression" dxfId="58" priority="14">
      <formula>E5=AC5</formula>
    </cfRule>
  </conditionalFormatting>
  <conditionalFormatting sqref="AC6">
    <cfRule type="expression" dxfId="57" priority="13">
      <formula>E6=AC6</formula>
    </cfRule>
  </conditionalFormatting>
  <conditionalFormatting sqref="AC7">
    <cfRule type="expression" dxfId="56" priority="12">
      <formula>E7=AC7</formula>
    </cfRule>
  </conditionalFormatting>
  <conditionalFormatting sqref="AC8">
    <cfRule type="expression" dxfId="55" priority="11">
      <formula>E8=AC8</formula>
    </cfRule>
  </conditionalFormatting>
  <conditionalFormatting sqref="AC9">
    <cfRule type="expression" dxfId="54" priority="10">
      <formula>E9=AC9</formula>
    </cfRule>
  </conditionalFormatting>
  <conditionalFormatting sqref="AC10">
    <cfRule type="expression" dxfId="53" priority="9">
      <formula>E10=AC10</formula>
    </cfRule>
  </conditionalFormatting>
  <conditionalFormatting sqref="AC11">
    <cfRule type="expression" dxfId="52" priority="8">
      <formula>E11=AC11</formula>
    </cfRule>
  </conditionalFormatting>
  <conditionalFormatting sqref="AC12">
    <cfRule type="expression" dxfId="51" priority="7">
      <formula>E12=AC12</formula>
    </cfRule>
  </conditionalFormatting>
  <conditionalFormatting sqref="AC13">
    <cfRule type="expression" dxfId="50" priority="6">
      <formula>E13=AC13</formula>
    </cfRule>
  </conditionalFormatting>
  <conditionalFormatting sqref="AC14">
    <cfRule type="expression" dxfId="49" priority="5">
      <formula>E14=AC14</formula>
    </cfRule>
  </conditionalFormatting>
  <conditionalFormatting sqref="AC15">
    <cfRule type="expression" dxfId="48" priority="4">
      <formula>E15=AC15</formula>
    </cfRule>
  </conditionalFormatting>
  <conditionalFormatting sqref="AC16">
    <cfRule type="expression" dxfId="47" priority="3">
      <formula>E16=AC16</formula>
    </cfRule>
  </conditionalFormatting>
  <conditionalFormatting sqref="AC17">
    <cfRule type="expression" dxfId="46" priority="2">
      <formula>E17=AC17</formula>
    </cfRule>
  </conditionalFormatting>
  <conditionalFormatting sqref="AC18">
    <cfRule type="expression" dxfId="45" priority="1">
      <formula>E18=AC18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59999389629810485"/>
  </sheetPr>
  <dimension ref="A1:B25"/>
  <sheetViews>
    <sheetView workbookViewId="0">
      <selection sqref="A1:B1"/>
    </sheetView>
  </sheetViews>
  <sheetFormatPr defaultRowHeight="14.5" x14ac:dyDescent="0.35"/>
  <cols>
    <col min="1" max="1" width="31.453125" style="2" customWidth="1"/>
    <col min="2" max="2" width="52.90625" style="2" customWidth="1"/>
    <col min="3" max="256" width="9.08984375" style="2"/>
    <col min="257" max="257" width="31.453125" style="2" customWidth="1"/>
    <col min="258" max="258" width="52.90625" style="2" customWidth="1"/>
    <col min="259" max="512" width="9.08984375" style="2"/>
    <col min="513" max="513" width="31.453125" style="2" customWidth="1"/>
    <col min="514" max="514" width="52.90625" style="2" customWidth="1"/>
    <col min="515" max="768" width="9.08984375" style="2"/>
    <col min="769" max="769" width="31.453125" style="2" customWidth="1"/>
    <col min="770" max="770" width="52.90625" style="2" customWidth="1"/>
    <col min="771" max="1024" width="9.08984375" style="2"/>
    <col min="1025" max="1025" width="31.453125" style="2" customWidth="1"/>
    <col min="1026" max="1026" width="52.90625" style="2" customWidth="1"/>
    <col min="1027" max="1280" width="9.08984375" style="2"/>
    <col min="1281" max="1281" width="31.453125" style="2" customWidth="1"/>
    <col min="1282" max="1282" width="52.90625" style="2" customWidth="1"/>
    <col min="1283" max="1536" width="9.08984375" style="2"/>
    <col min="1537" max="1537" width="31.453125" style="2" customWidth="1"/>
    <col min="1538" max="1538" width="52.90625" style="2" customWidth="1"/>
    <col min="1539" max="1792" width="9.08984375" style="2"/>
    <col min="1793" max="1793" width="31.453125" style="2" customWidth="1"/>
    <col min="1794" max="1794" width="52.90625" style="2" customWidth="1"/>
    <col min="1795" max="2048" width="9.08984375" style="2"/>
    <col min="2049" max="2049" width="31.453125" style="2" customWidth="1"/>
    <col min="2050" max="2050" width="52.90625" style="2" customWidth="1"/>
    <col min="2051" max="2304" width="9.08984375" style="2"/>
    <col min="2305" max="2305" width="31.453125" style="2" customWidth="1"/>
    <col min="2306" max="2306" width="52.90625" style="2" customWidth="1"/>
    <col min="2307" max="2560" width="9.08984375" style="2"/>
    <col min="2561" max="2561" width="31.453125" style="2" customWidth="1"/>
    <col min="2562" max="2562" width="52.90625" style="2" customWidth="1"/>
    <col min="2563" max="2816" width="9.08984375" style="2"/>
    <col min="2817" max="2817" width="31.453125" style="2" customWidth="1"/>
    <col min="2818" max="2818" width="52.90625" style="2" customWidth="1"/>
    <col min="2819" max="3072" width="9.08984375" style="2"/>
    <col min="3073" max="3073" width="31.453125" style="2" customWidth="1"/>
    <col min="3074" max="3074" width="52.90625" style="2" customWidth="1"/>
    <col min="3075" max="3328" width="9.08984375" style="2"/>
    <col min="3329" max="3329" width="31.453125" style="2" customWidth="1"/>
    <col min="3330" max="3330" width="52.90625" style="2" customWidth="1"/>
    <col min="3331" max="3584" width="9.08984375" style="2"/>
    <col min="3585" max="3585" width="31.453125" style="2" customWidth="1"/>
    <col min="3586" max="3586" width="52.90625" style="2" customWidth="1"/>
    <col min="3587" max="3840" width="9.08984375" style="2"/>
    <col min="3841" max="3841" width="31.453125" style="2" customWidth="1"/>
    <col min="3842" max="3842" width="52.90625" style="2" customWidth="1"/>
    <col min="3843" max="4096" width="9.08984375" style="2"/>
    <col min="4097" max="4097" width="31.453125" style="2" customWidth="1"/>
    <col min="4098" max="4098" width="52.90625" style="2" customWidth="1"/>
    <col min="4099" max="4352" width="9.08984375" style="2"/>
    <col min="4353" max="4353" width="31.453125" style="2" customWidth="1"/>
    <col min="4354" max="4354" width="52.90625" style="2" customWidth="1"/>
    <col min="4355" max="4608" width="9.08984375" style="2"/>
    <col min="4609" max="4609" width="31.453125" style="2" customWidth="1"/>
    <col min="4610" max="4610" width="52.90625" style="2" customWidth="1"/>
    <col min="4611" max="4864" width="9.08984375" style="2"/>
    <col min="4865" max="4865" width="31.453125" style="2" customWidth="1"/>
    <col min="4866" max="4866" width="52.90625" style="2" customWidth="1"/>
    <col min="4867" max="5120" width="9.08984375" style="2"/>
    <col min="5121" max="5121" width="31.453125" style="2" customWidth="1"/>
    <col min="5122" max="5122" width="52.90625" style="2" customWidth="1"/>
    <col min="5123" max="5376" width="9.08984375" style="2"/>
    <col min="5377" max="5377" width="31.453125" style="2" customWidth="1"/>
    <col min="5378" max="5378" width="52.90625" style="2" customWidth="1"/>
    <col min="5379" max="5632" width="9.08984375" style="2"/>
    <col min="5633" max="5633" width="31.453125" style="2" customWidth="1"/>
    <col min="5634" max="5634" width="52.90625" style="2" customWidth="1"/>
    <col min="5635" max="5888" width="9.08984375" style="2"/>
    <col min="5889" max="5889" width="31.453125" style="2" customWidth="1"/>
    <col min="5890" max="5890" width="52.90625" style="2" customWidth="1"/>
    <col min="5891" max="6144" width="9.08984375" style="2"/>
    <col min="6145" max="6145" width="31.453125" style="2" customWidth="1"/>
    <col min="6146" max="6146" width="52.90625" style="2" customWidth="1"/>
    <col min="6147" max="6400" width="9.08984375" style="2"/>
    <col min="6401" max="6401" width="31.453125" style="2" customWidth="1"/>
    <col min="6402" max="6402" width="52.90625" style="2" customWidth="1"/>
    <col min="6403" max="6656" width="9.08984375" style="2"/>
    <col min="6657" max="6657" width="31.453125" style="2" customWidth="1"/>
    <col min="6658" max="6658" width="52.90625" style="2" customWidth="1"/>
    <col min="6659" max="6912" width="9.08984375" style="2"/>
    <col min="6913" max="6913" width="31.453125" style="2" customWidth="1"/>
    <col min="6914" max="6914" width="52.90625" style="2" customWidth="1"/>
    <col min="6915" max="7168" width="9.08984375" style="2"/>
    <col min="7169" max="7169" width="31.453125" style="2" customWidth="1"/>
    <col min="7170" max="7170" width="52.90625" style="2" customWidth="1"/>
    <col min="7171" max="7424" width="9.08984375" style="2"/>
    <col min="7425" max="7425" width="31.453125" style="2" customWidth="1"/>
    <col min="7426" max="7426" width="52.90625" style="2" customWidth="1"/>
    <col min="7427" max="7680" width="9.08984375" style="2"/>
    <col min="7681" max="7681" width="31.453125" style="2" customWidth="1"/>
    <col min="7682" max="7682" width="52.90625" style="2" customWidth="1"/>
    <col min="7683" max="7936" width="9.08984375" style="2"/>
    <col min="7937" max="7937" width="31.453125" style="2" customWidth="1"/>
    <col min="7938" max="7938" width="52.90625" style="2" customWidth="1"/>
    <col min="7939" max="8192" width="9.08984375" style="2"/>
    <col min="8193" max="8193" width="31.453125" style="2" customWidth="1"/>
    <col min="8194" max="8194" width="52.90625" style="2" customWidth="1"/>
    <col min="8195" max="8448" width="9.08984375" style="2"/>
    <col min="8449" max="8449" width="31.453125" style="2" customWidth="1"/>
    <col min="8450" max="8450" width="52.90625" style="2" customWidth="1"/>
    <col min="8451" max="8704" width="9.08984375" style="2"/>
    <col min="8705" max="8705" width="31.453125" style="2" customWidth="1"/>
    <col min="8706" max="8706" width="52.90625" style="2" customWidth="1"/>
    <col min="8707" max="8960" width="9.08984375" style="2"/>
    <col min="8961" max="8961" width="31.453125" style="2" customWidth="1"/>
    <col min="8962" max="8962" width="52.90625" style="2" customWidth="1"/>
    <col min="8963" max="9216" width="9.08984375" style="2"/>
    <col min="9217" max="9217" width="31.453125" style="2" customWidth="1"/>
    <col min="9218" max="9218" width="52.90625" style="2" customWidth="1"/>
    <col min="9219" max="9472" width="9.08984375" style="2"/>
    <col min="9473" max="9473" width="31.453125" style="2" customWidth="1"/>
    <col min="9474" max="9474" width="52.90625" style="2" customWidth="1"/>
    <col min="9475" max="9728" width="9.08984375" style="2"/>
    <col min="9729" max="9729" width="31.453125" style="2" customWidth="1"/>
    <col min="9730" max="9730" width="52.90625" style="2" customWidth="1"/>
    <col min="9731" max="9984" width="9.08984375" style="2"/>
    <col min="9985" max="9985" width="31.453125" style="2" customWidth="1"/>
    <col min="9986" max="9986" width="52.90625" style="2" customWidth="1"/>
    <col min="9987" max="10240" width="9.08984375" style="2"/>
    <col min="10241" max="10241" width="31.453125" style="2" customWidth="1"/>
    <col min="10242" max="10242" width="52.90625" style="2" customWidth="1"/>
    <col min="10243" max="10496" width="9.08984375" style="2"/>
    <col min="10497" max="10497" width="31.453125" style="2" customWidth="1"/>
    <col min="10498" max="10498" width="52.90625" style="2" customWidth="1"/>
    <col min="10499" max="10752" width="9.08984375" style="2"/>
    <col min="10753" max="10753" width="31.453125" style="2" customWidth="1"/>
    <col min="10754" max="10754" width="52.90625" style="2" customWidth="1"/>
    <col min="10755" max="11008" width="9.08984375" style="2"/>
    <col min="11009" max="11009" width="31.453125" style="2" customWidth="1"/>
    <col min="11010" max="11010" width="52.90625" style="2" customWidth="1"/>
    <col min="11011" max="11264" width="9.08984375" style="2"/>
    <col min="11265" max="11265" width="31.453125" style="2" customWidth="1"/>
    <col min="11266" max="11266" width="52.90625" style="2" customWidth="1"/>
    <col min="11267" max="11520" width="9.08984375" style="2"/>
    <col min="11521" max="11521" width="31.453125" style="2" customWidth="1"/>
    <col min="11522" max="11522" width="52.90625" style="2" customWidth="1"/>
    <col min="11523" max="11776" width="9.08984375" style="2"/>
    <col min="11777" max="11777" width="31.453125" style="2" customWidth="1"/>
    <col min="11778" max="11778" width="52.90625" style="2" customWidth="1"/>
    <col min="11779" max="12032" width="9.08984375" style="2"/>
    <col min="12033" max="12033" width="31.453125" style="2" customWidth="1"/>
    <col min="12034" max="12034" width="52.90625" style="2" customWidth="1"/>
    <col min="12035" max="12288" width="9.08984375" style="2"/>
    <col min="12289" max="12289" width="31.453125" style="2" customWidth="1"/>
    <col min="12290" max="12290" width="52.90625" style="2" customWidth="1"/>
    <col min="12291" max="12544" width="9.08984375" style="2"/>
    <col min="12545" max="12545" width="31.453125" style="2" customWidth="1"/>
    <col min="12546" max="12546" width="52.90625" style="2" customWidth="1"/>
    <col min="12547" max="12800" width="9.08984375" style="2"/>
    <col min="12801" max="12801" width="31.453125" style="2" customWidth="1"/>
    <col min="12802" max="12802" width="52.90625" style="2" customWidth="1"/>
    <col min="12803" max="13056" width="9.08984375" style="2"/>
    <col min="13057" max="13057" width="31.453125" style="2" customWidth="1"/>
    <col min="13058" max="13058" width="52.90625" style="2" customWidth="1"/>
    <col min="13059" max="13312" width="9.08984375" style="2"/>
    <col min="13313" max="13313" width="31.453125" style="2" customWidth="1"/>
    <col min="13314" max="13314" width="52.90625" style="2" customWidth="1"/>
    <col min="13315" max="13568" width="9.08984375" style="2"/>
    <col min="13569" max="13569" width="31.453125" style="2" customWidth="1"/>
    <col min="13570" max="13570" width="52.90625" style="2" customWidth="1"/>
    <col min="13571" max="13824" width="9.08984375" style="2"/>
    <col min="13825" max="13825" width="31.453125" style="2" customWidth="1"/>
    <col min="13826" max="13826" width="52.90625" style="2" customWidth="1"/>
    <col min="13827" max="14080" width="9.08984375" style="2"/>
    <col min="14081" max="14081" width="31.453125" style="2" customWidth="1"/>
    <col min="14082" max="14082" width="52.90625" style="2" customWidth="1"/>
    <col min="14083" max="14336" width="9.08984375" style="2"/>
    <col min="14337" max="14337" width="31.453125" style="2" customWidth="1"/>
    <col min="14338" max="14338" width="52.90625" style="2" customWidth="1"/>
    <col min="14339" max="14592" width="9.08984375" style="2"/>
    <col min="14593" max="14593" width="31.453125" style="2" customWidth="1"/>
    <col min="14594" max="14594" width="52.90625" style="2" customWidth="1"/>
    <col min="14595" max="14848" width="9.08984375" style="2"/>
    <col min="14849" max="14849" width="31.453125" style="2" customWidth="1"/>
    <col min="14850" max="14850" width="52.90625" style="2" customWidth="1"/>
    <col min="14851" max="15104" width="9.08984375" style="2"/>
    <col min="15105" max="15105" width="31.453125" style="2" customWidth="1"/>
    <col min="15106" max="15106" width="52.90625" style="2" customWidth="1"/>
    <col min="15107" max="15360" width="9.08984375" style="2"/>
    <col min="15361" max="15361" width="31.453125" style="2" customWidth="1"/>
    <col min="15362" max="15362" width="52.90625" style="2" customWidth="1"/>
    <col min="15363" max="15616" width="9.08984375" style="2"/>
    <col min="15617" max="15617" width="31.453125" style="2" customWidth="1"/>
    <col min="15618" max="15618" width="52.90625" style="2" customWidth="1"/>
    <col min="15619" max="15872" width="9.08984375" style="2"/>
    <col min="15873" max="15873" width="31.453125" style="2" customWidth="1"/>
    <col min="15874" max="15874" width="52.90625" style="2" customWidth="1"/>
    <col min="15875" max="16128" width="9.08984375" style="2"/>
    <col min="16129" max="16129" width="31.453125" style="2" customWidth="1"/>
    <col min="16130" max="16130" width="52.90625" style="2" customWidth="1"/>
    <col min="16131" max="16384" width="9.08984375" style="2"/>
  </cols>
  <sheetData>
    <row r="1" spans="1:2" x14ac:dyDescent="0.35">
      <c r="A1" s="659" t="s">
        <v>307</v>
      </c>
      <c r="B1" s="659"/>
    </row>
    <row r="2" spans="1:2" x14ac:dyDescent="0.35">
      <c r="A2" s="659" t="s">
        <v>123</v>
      </c>
      <c r="B2" s="659"/>
    </row>
    <row r="3" spans="1:2" ht="15" thickBot="1" x14ac:dyDescent="0.4">
      <c r="A3" s="3"/>
      <c r="B3" s="28"/>
    </row>
    <row r="4" spans="1:2" ht="15" thickBot="1" x14ac:dyDescent="0.4">
      <c r="A4" s="4" t="s">
        <v>34</v>
      </c>
      <c r="B4" s="5" t="s">
        <v>35</v>
      </c>
    </row>
    <row r="5" spans="1:2" ht="15" thickBot="1" x14ac:dyDescent="0.4">
      <c r="A5" s="655" t="s">
        <v>6</v>
      </c>
      <c r="B5" s="660"/>
    </row>
    <row r="6" spans="1:2" ht="39" customHeight="1" thickBot="1" x14ac:dyDescent="0.4">
      <c r="A6" s="6" t="s">
        <v>36</v>
      </c>
      <c r="B6" s="7" t="s">
        <v>37</v>
      </c>
    </row>
    <row r="7" spans="1:2" ht="51" customHeight="1" thickBot="1" x14ac:dyDescent="0.4">
      <c r="A7" s="6" t="s">
        <v>7</v>
      </c>
      <c r="B7" s="7" t="s">
        <v>38</v>
      </c>
    </row>
    <row r="8" spans="1:2" ht="39" customHeight="1" thickBot="1" x14ac:dyDescent="0.4">
      <c r="A8" s="6" t="s">
        <v>39</v>
      </c>
      <c r="B8" s="7" t="s">
        <v>40</v>
      </c>
    </row>
    <row r="9" spans="1:2" ht="39" customHeight="1" thickBot="1" x14ac:dyDescent="0.4">
      <c r="A9" s="6" t="s">
        <v>41</v>
      </c>
      <c r="B9" s="7" t="s">
        <v>42</v>
      </c>
    </row>
    <row r="10" spans="1:2" ht="39" customHeight="1" thickBot="1" x14ac:dyDescent="0.4">
      <c r="A10" s="6" t="s">
        <v>43</v>
      </c>
      <c r="B10" s="7" t="s">
        <v>44</v>
      </c>
    </row>
    <row r="11" spans="1:2" ht="51" customHeight="1" thickBot="1" x14ac:dyDescent="0.4">
      <c r="A11" s="6" t="s">
        <v>45</v>
      </c>
      <c r="B11" s="7" t="s">
        <v>46</v>
      </c>
    </row>
    <row r="12" spans="1:2" ht="15" thickBot="1" x14ac:dyDescent="0.4">
      <c r="A12" s="655" t="s">
        <v>12</v>
      </c>
      <c r="B12" s="660"/>
    </row>
    <row r="13" spans="1:2" ht="47.25" customHeight="1" thickBot="1" x14ac:dyDescent="0.4">
      <c r="A13" s="6" t="s">
        <v>47</v>
      </c>
      <c r="B13" s="7" t="s">
        <v>133</v>
      </c>
    </row>
    <row r="14" spans="1:2" ht="69" customHeight="1" thickBot="1" x14ac:dyDescent="0.4">
      <c r="A14" s="6" t="s">
        <v>48</v>
      </c>
      <c r="B14" s="7" t="s">
        <v>134</v>
      </c>
    </row>
    <row r="15" spans="1:2" ht="51" customHeight="1" thickBot="1" x14ac:dyDescent="0.4">
      <c r="A15" s="6" t="s">
        <v>49</v>
      </c>
      <c r="B15" s="7" t="s">
        <v>50</v>
      </c>
    </row>
    <row r="16" spans="1:2" ht="16.5" customHeight="1" thickBot="1" x14ac:dyDescent="0.4">
      <c r="A16" s="655" t="s">
        <v>51</v>
      </c>
      <c r="B16" s="660"/>
    </row>
    <row r="17" spans="1:2" ht="39" customHeight="1" thickBot="1" x14ac:dyDescent="0.4">
      <c r="A17" s="6" t="s">
        <v>17</v>
      </c>
      <c r="B17" s="7" t="s">
        <v>135</v>
      </c>
    </row>
    <row r="18" spans="1:2" ht="68.25" customHeight="1" thickBot="1" x14ac:dyDescent="0.4">
      <c r="A18" s="6" t="s">
        <v>136</v>
      </c>
      <c r="B18" s="7" t="s">
        <v>52</v>
      </c>
    </row>
    <row r="19" spans="1:2" ht="15" thickBot="1" x14ac:dyDescent="0.4">
      <c r="A19" s="655" t="s">
        <v>114</v>
      </c>
      <c r="B19" s="656"/>
    </row>
    <row r="20" spans="1:2" ht="43.5" x14ac:dyDescent="0.35">
      <c r="A20" s="657" t="s">
        <v>115</v>
      </c>
      <c r="B20" s="30" t="s">
        <v>137</v>
      </c>
    </row>
    <row r="21" spans="1:2" ht="15" thickBot="1" x14ac:dyDescent="0.4">
      <c r="A21" s="658"/>
      <c r="B21" s="11"/>
    </row>
    <row r="22" spans="1:2" ht="58" x14ac:dyDescent="0.35">
      <c r="A22" s="657" t="s">
        <v>110</v>
      </c>
      <c r="B22" s="30" t="s">
        <v>138</v>
      </c>
    </row>
    <row r="23" spans="1:2" ht="15" thickBot="1" x14ac:dyDescent="0.4">
      <c r="A23" s="658"/>
      <c r="B23" s="11"/>
    </row>
    <row r="24" spans="1:2" ht="145" x14ac:dyDescent="0.35">
      <c r="A24" s="657" t="s">
        <v>116</v>
      </c>
      <c r="B24" s="29" t="s">
        <v>139</v>
      </c>
    </row>
    <row r="25" spans="1:2" ht="15" thickBot="1" x14ac:dyDescent="0.4">
      <c r="A25" s="658"/>
      <c r="B25" s="11"/>
    </row>
  </sheetData>
  <sheetProtection selectLockedCells="1"/>
  <mergeCells count="9">
    <mergeCell ref="A19:B19"/>
    <mergeCell ref="A20:A21"/>
    <mergeCell ref="A22:A23"/>
    <mergeCell ref="A24:A25"/>
    <mergeCell ref="A1:B1"/>
    <mergeCell ref="A2:B2"/>
    <mergeCell ref="A5:B5"/>
    <mergeCell ref="A12:B12"/>
    <mergeCell ref="A16:B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249977111117893"/>
    <pageSetUpPr fitToPage="1"/>
  </sheetPr>
  <dimension ref="A1:S36"/>
  <sheetViews>
    <sheetView topLeftCell="A2" zoomScale="70" zoomScaleNormal="70" workbookViewId="0">
      <selection activeCell="D5" sqref="D5"/>
    </sheetView>
  </sheetViews>
  <sheetFormatPr defaultRowHeight="14.5" x14ac:dyDescent="0.35"/>
  <cols>
    <col min="1" max="1" width="21.08984375" customWidth="1"/>
    <col min="2" max="2" width="43.453125" style="143" customWidth="1"/>
    <col min="3" max="3" width="13.6328125" customWidth="1"/>
    <col min="4" max="4" width="20.90625" customWidth="1"/>
    <col min="5" max="5" width="11.36328125" customWidth="1"/>
    <col min="6" max="6" width="22.90625" customWidth="1"/>
    <col min="7" max="8" width="11.36328125" customWidth="1"/>
    <col min="9" max="9" width="0.90625" customWidth="1"/>
    <col min="10" max="10" width="13.08984375" customWidth="1"/>
    <col min="11" max="11" width="0.90625" customWidth="1"/>
    <col min="12" max="12" width="11.36328125" customWidth="1"/>
    <col min="13" max="13" width="44.453125" style="143" customWidth="1"/>
    <col min="14" max="14" width="19.36328125" customWidth="1"/>
    <col min="15" max="15" width="10.54296875" bestFit="1" customWidth="1"/>
  </cols>
  <sheetData>
    <row r="1" spans="1:17" ht="21" x14ac:dyDescent="0.5">
      <c r="A1" s="200" t="s">
        <v>174</v>
      </c>
      <c r="B1" s="144"/>
      <c r="C1" s="1"/>
      <c r="D1" s="1"/>
      <c r="E1" s="1"/>
      <c r="F1" s="1"/>
      <c r="G1" s="1"/>
      <c r="H1" s="1"/>
      <c r="I1" s="1"/>
      <c r="M1" s="150"/>
      <c r="N1" s="32"/>
    </row>
    <row r="2" spans="1:17" x14ac:dyDescent="0.35">
      <c r="A2" s="485"/>
      <c r="B2" s="144"/>
      <c r="C2" s="1"/>
      <c r="D2" s="1"/>
      <c r="E2" s="1"/>
      <c r="F2" s="1"/>
      <c r="G2" s="1"/>
      <c r="H2" s="1"/>
      <c r="I2" s="1"/>
    </row>
    <row r="3" spans="1:17" x14ac:dyDescent="0.35">
      <c r="B3" s="145" t="s">
        <v>59</v>
      </c>
      <c r="C3" s="343">
        <f>'C-FTEs-Center 1'!C3</f>
        <v>14</v>
      </c>
      <c r="D3" s="344"/>
      <c r="E3" s="344"/>
      <c r="F3" s="344"/>
      <c r="G3" s="344"/>
      <c r="H3" s="344"/>
      <c r="I3" s="344"/>
    </row>
    <row r="4" spans="1:17" x14ac:dyDescent="0.35">
      <c r="B4" s="146"/>
      <c r="C4" s="345"/>
      <c r="D4" s="345"/>
      <c r="E4" s="345"/>
      <c r="F4" s="345"/>
      <c r="G4" s="345"/>
      <c r="H4" s="345"/>
      <c r="I4" s="345"/>
    </row>
    <row r="5" spans="1:17" x14ac:dyDescent="0.35">
      <c r="B5" s="145" t="s">
        <v>60</v>
      </c>
      <c r="C5" s="577">
        <v>2021</v>
      </c>
      <c r="D5" s="344"/>
      <c r="E5" s="344"/>
      <c r="F5" s="344"/>
      <c r="G5" s="344"/>
      <c r="H5" s="344"/>
      <c r="I5" s="344"/>
    </row>
    <row r="6" spans="1:17" x14ac:dyDescent="0.35">
      <c r="B6" s="147"/>
      <c r="C6" s="1"/>
      <c r="D6" s="1"/>
      <c r="E6" s="1"/>
      <c r="F6" s="1"/>
      <c r="G6" s="1"/>
      <c r="H6" s="1"/>
      <c r="I6" s="1"/>
    </row>
    <row r="7" spans="1:17" x14ac:dyDescent="0.35">
      <c r="B7" s="145" t="s">
        <v>61</v>
      </c>
      <c r="C7" s="744"/>
      <c r="D7" s="744"/>
      <c r="E7" s="744"/>
      <c r="F7" s="744"/>
      <c r="G7" s="744"/>
      <c r="H7" s="744"/>
      <c r="I7" s="744"/>
      <c r="J7" s="14"/>
      <c r="K7" s="14"/>
    </row>
    <row r="9" spans="1:17" ht="15" customHeight="1" x14ac:dyDescent="0.35">
      <c r="A9" s="15"/>
      <c r="O9" s="41"/>
      <c r="P9" s="41"/>
      <c r="Q9" s="41"/>
    </row>
    <row r="10" spans="1:17" ht="125.4" customHeight="1" thickBot="1" x14ac:dyDescent="0.4">
      <c r="A10" s="745"/>
      <c r="B10" s="746"/>
      <c r="C10" s="35" t="s">
        <v>130</v>
      </c>
      <c r="D10" s="676" t="s">
        <v>126</v>
      </c>
      <c r="E10" s="677"/>
      <c r="F10" s="677"/>
      <c r="G10" s="678"/>
      <c r="H10" s="36" t="s">
        <v>112</v>
      </c>
      <c r="I10" s="37"/>
      <c r="J10" s="679" t="s">
        <v>124</v>
      </c>
      <c r="K10" s="680"/>
      <c r="L10" s="39" t="s">
        <v>127</v>
      </c>
      <c r="M10" s="151"/>
      <c r="N10" s="40"/>
      <c r="O10" s="41"/>
      <c r="P10" s="41"/>
      <c r="Q10" s="41"/>
    </row>
    <row r="11" spans="1:17" ht="87" x14ac:dyDescent="0.35">
      <c r="C11" s="43"/>
      <c r="D11" s="46" t="s">
        <v>129</v>
      </c>
      <c r="E11" s="47" t="s">
        <v>125</v>
      </c>
      <c r="F11" s="46" t="s">
        <v>131</v>
      </c>
      <c r="G11" s="47" t="s">
        <v>125</v>
      </c>
      <c r="H11" s="52"/>
      <c r="I11" s="31"/>
      <c r="J11" s="26"/>
      <c r="K11" s="25"/>
      <c r="L11" s="26"/>
      <c r="M11" s="152"/>
      <c r="N11" s="38"/>
      <c r="O11" s="41"/>
      <c r="P11" s="41"/>
      <c r="Q11" s="42"/>
    </row>
    <row r="12" spans="1:17" ht="18" customHeight="1" x14ac:dyDescent="0.35">
      <c r="A12" s="671" t="s">
        <v>90</v>
      </c>
      <c r="B12" s="203" t="s">
        <v>82</v>
      </c>
      <c r="C12" s="44"/>
      <c r="D12" s="48"/>
      <c r="E12" s="49"/>
      <c r="F12" s="48"/>
      <c r="G12" s="49"/>
      <c r="H12" s="56">
        <f>SUBTOTAL(9,C12:G12)</f>
        <v>0</v>
      </c>
      <c r="I12" s="57"/>
      <c r="J12" s="24"/>
      <c r="K12" s="17"/>
      <c r="L12" s="20">
        <f t="shared" ref="L12:L32" si="0">SUBTOTAL(9,C12:J12)</f>
        <v>0</v>
      </c>
      <c r="M12" s="203" t="s">
        <v>82</v>
      </c>
      <c r="N12" s="671" t="s">
        <v>90</v>
      </c>
      <c r="O12" s="27"/>
      <c r="Q12" s="12"/>
    </row>
    <row r="13" spans="1:17" ht="18" customHeight="1" x14ac:dyDescent="0.35">
      <c r="A13" s="671"/>
      <c r="B13" s="203" t="s">
        <v>80</v>
      </c>
      <c r="C13" s="44"/>
      <c r="D13" s="48"/>
      <c r="E13" s="49"/>
      <c r="F13" s="48"/>
      <c r="G13" s="49"/>
      <c r="H13" s="56">
        <f t="shared" ref="H13:H33" si="1">SUBTOTAL(9,C13:G13)</f>
        <v>0</v>
      </c>
      <c r="I13" s="57"/>
      <c r="J13" s="24"/>
      <c r="K13" s="17"/>
      <c r="L13" s="20">
        <f t="shared" si="0"/>
        <v>0</v>
      </c>
      <c r="M13" s="203" t="s">
        <v>80</v>
      </c>
      <c r="N13" s="671"/>
      <c r="O13" s="27"/>
      <c r="Q13" s="12"/>
    </row>
    <row r="14" spans="1:17" ht="18" customHeight="1" x14ac:dyDescent="0.35">
      <c r="A14" s="671"/>
      <c r="B14" s="203" t="s">
        <v>128</v>
      </c>
      <c r="C14" s="44"/>
      <c r="D14" s="48"/>
      <c r="E14" s="49"/>
      <c r="F14" s="48"/>
      <c r="G14" s="49"/>
      <c r="H14" s="56">
        <f t="shared" si="1"/>
        <v>0</v>
      </c>
      <c r="I14" s="57"/>
      <c r="J14" s="24"/>
      <c r="K14" s="17"/>
      <c r="L14" s="20">
        <f t="shared" si="0"/>
        <v>0</v>
      </c>
      <c r="M14" s="203" t="s">
        <v>128</v>
      </c>
      <c r="N14" s="671"/>
      <c r="O14" s="27"/>
    </row>
    <row r="15" spans="1:17" ht="18" customHeight="1" x14ac:dyDescent="0.35">
      <c r="A15" s="671" t="s">
        <v>28</v>
      </c>
      <c r="B15" s="203" t="s">
        <v>83</v>
      </c>
      <c r="C15" s="44"/>
      <c r="D15" s="48"/>
      <c r="E15" s="49"/>
      <c r="F15" s="48"/>
      <c r="G15" s="49"/>
      <c r="H15" s="56">
        <f t="shared" si="1"/>
        <v>0</v>
      </c>
      <c r="I15" s="57"/>
      <c r="J15" s="24"/>
      <c r="K15" s="17"/>
      <c r="L15" s="20">
        <f t="shared" si="0"/>
        <v>0</v>
      </c>
      <c r="M15" s="203" t="s">
        <v>83</v>
      </c>
      <c r="N15" s="671" t="s">
        <v>28</v>
      </c>
      <c r="O15" s="27"/>
    </row>
    <row r="16" spans="1:17" ht="18" customHeight="1" x14ac:dyDescent="0.35">
      <c r="A16" s="671"/>
      <c r="B16" s="203" t="s">
        <v>173</v>
      </c>
      <c r="C16" s="44"/>
      <c r="D16" s="48"/>
      <c r="E16" s="49"/>
      <c r="F16" s="48"/>
      <c r="G16" s="49"/>
      <c r="H16" s="56">
        <f t="shared" si="1"/>
        <v>0</v>
      </c>
      <c r="I16" s="57"/>
      <c r="J16" s="24"/>
      <c r="K16" s="17"/>
      <c r="L16" s="20">
        <f t="shared" si="0"/>
        <v>0</v>
      </c>
      <c r="M16" s="203" t="s">
        <v>173</v>
      </c>
      <c r="N16" s="671"/>
      <c r="O16" s="27"/>
    </row>
    <row r="17" spans="1:19" ht="18" customHeight="1" x14ac:dyDescent="0.35">
      <c r="A17" s="671"/>
      <c r="B17" s="203" t="s">
        <v>5</v>
      </c>
      <c r="C17" s="44"/>
      <c r="D17" s="48"/>
      <c r="E17" s="49"/>
      <c r="F17" s="48"/>
      <c r="G17" s="49"/>
      <c r="H17" s="56">
        <f t="shared" si="1"/>
        <v>0</v>
      </c>
      <c r="I17" s="57"/>
      <c r="J17" s="24"/>
      <c r="K17" s="17"/>
      <c r="L17" s="20">
        <f t="shared" si="0"/>
        <v>0</v>
      </c>
      <c r="M17" s="203" t="s">
        <v>5</v>
      </c>
      <c r="N17" s="671"/>
      <c r="O17" s="27"/>
    </row>
    <row r="18" spans="1:19" ht="18" customHeight="1" x14ac:dyDescent="0.35">
      <c r="A18" s="671"/>
      <c r="B18" s="203" t="s">
        <v>33</v>
      </c>
      <c r="C18" s="44"/>
      <c r="D18" s="48"/>
      <c r="E18" s="49"/>
      <c r="F18" s="48"/>
      <c r="G18" s="49"/>
      <c r="H18" s="56">
        <f t="shared" si="1"/>
        <v>0</v>
      </c>
      <c r="I18" s="57"/>
      <c r="J18" s="24"/>
      <c r="K18" s="17"/>
      <c r="L18" s="20">
        <f t="shared" si="0"/>
        <v>0</v>
      </c>
      <c r="M18" s="203" t="s">
        <v>33</v>
      </c>
      <c r="N18" s="671"/>
      <c r="O18" s="27"/>
    </row>
    <row r="19" spans="1:19" ht="18" customHeight="1" x14ac:dyDescent="0.35">
      <c r="A19" s="671"/>
      <c r="B19" s="203" t="s">
        <v>81</v>
      </c>
      <c r="C19" s="44"/>
      <c r="D19" s="48"/>
      <c r="E19" s="49"/>
      <c r="F19" s="48"/>
      <c r="G19" s="49"/>
      <c r="H19" s="56">
        <f t="shared" si="1"/>
        <v>0</v>
      </c>
      <c r="I19" s="57"/>
      <c r="J19" s="24"/>
      <c r="K19" s="17"/>
      <c r="L19" s="20">
        <f t="shared" si="0"/>
        <v>0</v>
      </c>
      <c r="M19" s="203" t="s">
        <v>81</v>
      </c>
      <c r="N19" s="671"/>
      <c r="O19" s="27"/>
    </row>
    <row r="20" spans="1:19" ht="18" customHeight="1" x14ac:dyDescent="0.35">
      <c r="A20" s="671" t="s">
        <v>31</v>
      </c>
      <c r="B20" s="203" t="s">
        <v>84</v>
      </c>
      <c r="C20" s="44"/>
      <c r="D20" s="48"/>
      <c r="E20" s="49"/>
      <c r="F20" s="48"/>
      <c r="G20" s="49"/>
      <c r="H20" s="56">
        <f t="shared" si="1"/>
        <v>0</v>
      </c>
      <c r="I20" s="57"/>
      <c r="J20" s="24"/>
      <c r="K20" s="17"/>
      <c r="L20" s="20">
        <f t="shared" si="0"/>
        <v>0</v>
      </c>
      <c r="M20" s="203" t="s">
        <v>84</v>
      </c>
      <c r="N20" s="671" t="s">
        <v>31</v>
      </c>
      <c r="O20" s="27"/>
      <c r="S20" s="54"/>
    </row>
    <row r="21" spans="1:19" ht="18" customHeight="1" x14ac:dyDescent="0.35">
      <c r="A21" s="671"/>
      <c r="B21" s="203" t="s">
        <v>27</v>
      </c>
      <c r="C21" s="44"/>
      <c r="D21" s="48"/>
      <c r="E21" s="49"/>
      <c r="F21" s="48"/>
      <c r="G21" s="49"/>
      <c r="H21" s="56">
        <f t="shared" si="1"/>
        <v>0</v>
      </c>
      <c r="I21" s="57"/>
      <c r="J21" s="24"/>
      <c r="K21" s="17"/>
      <c r="L21" s="20">
        <f t="shared" si="0"/>
        <v>0</v>
      </c>
      <c r="M21" s="203" t="s">
        <v>27</v>
      </c>
      <c r="N21" s="671"/>
      <c r="O21" s="27"/>
    </row>
    <row r="22" spans="1:19" ht="18" customHeight="1" x14ac:dyDescent="0.35">
      <c r="A22" s="671" t="s">
        <v>32</v>
      </c>
      <c r="B22" s="203" t="s">
        <v>85</v>
      </c>
      <c r="C22" s="44"/>
      <c r="D22" s="48"/>
      <c r="E22" s="49"/>
      <c r="F22" s="48"/>
      <c r="G22" s="49"/>
      <c r="H22" s="56">
        <f t="shared" si="1"/>
        <v>0</v>
      </c>
      <c r="I22" s="57"/>
      <c r="J22" s="24"/>
      <c r="K22" s="17"/>
      <c r="L22" s="20">
        <f t="shared" si="0"/>
        <v>0</v>
      </c>
      <c r="M22" s="203" t="s">
        <v>85</v>
      </c>
      <c r="N22" s="671" t="s">
        <v>32</v>
      </c>
      <c r="O22" s="27"/>
    </row>
    <row r="23" spans="1:19" ht="18" customHeight="1" x14ac:dyDescent="0.35">
      <c r="A23" s="671"/>
      <c r="B23" s="203" t="s">
        <v>4</v>
      </c>
      <c r="C23" s="44"/>
      <c r="D23" s="48"/>
      <c r="E23" s="49"/>
      <c r="F23" s="48"/>
      <c r="G23" s="49"/>
      <c r="H23" s="56">
        <f t="shared" si="1"/>
        <v>0</v>
      </c>
      <c r="I23" s="57"/>
      <c r="J23" s="24"/>
      <c r="K23" s="17"/>
      <c r="L23" s="20">
        <f t="shared" si="0"/>
        <v>0</v>
      </c>
      <c r="M23" s="203" t="s">
        <v>4</v>
      </c>
      <c r="N23" s="671"/>
      <c r="O23" s="27"/>
    </row>
    <row r="24" spans="1:19" ht="18" customHeight="1" x14ac:dyDescent="0.35">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5">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5">
      <c r="A26" s="670" t="s">
        <v>86</v>
      </c>
      <c r="B26" s="670"/>
      <c r="C26" s="44"/>
      <c r="D26" s="48"/>
      <c r="E26" s="49"/>
      <c r="F26" s="48"/>
      <c r="G26" s="49"/>
      <c r="H26" s="56">
        <f t="shared" si="1"/>
        <v>0</v>
      </c>
      <c r="I26" s="57"/>
      <c r="J26" s="24"/>
      <c r="K26" s="17"/>
      <c r="L26" s="20">
        <f t="shared" si="0"/>
        <v>0</v>
      </c>
      <c r="M26" s="670" t="s">
        <v>86</v>
      </c>
      <c r="N26" s="670"/>
      <c r="O26" s="27"/>
    </row>
    <row r="27" spans="1:19" ht="18" customHeight="1" x14ac:dyDescent="0.35">
      <c r="A27" s="670" t="s">
        <v>88</v>
      </c>
      <c r="B27" s="670"/>
      <c r="C27" s="44"/>
      <c r="D27" s="48"/>
      <c r="E27" s="49"/>
      <c r="F27" s="48"/>
      <c r="G27" s="49"/>
      <c r="H27" s="56">
        <f t="shared" si="1"/>
        <v>0</v>
      </c>
      <c r="I27" s="57"/>
      <c r="J27" s="24"/>
      <c r="K27" s="17"/>
      <c r="L27" s="20">
        <f t="shared" si="0"/>
        <v>0</v>
      </c>
      <c r="M27" s="670" t="s">
        <v>88</v>
      </c>
      <c r="N27" s="670"/>
      <c r="O27" s="27"/>
    </row>
    <row r="28" spans="1:19" ht="18" customHeight="1" x14ac:dyDescent="0.35">
      <c r="A28" s="670" t="s">
        <v>92</v>
      </c>
      <c r="B28" s="670"/>
      <c r="C28" s="44"/>
      <c r="D28" s="48"/>
      <c r="E28" s="49"/>
      <c r="F28" s="48"/>
      <c r="G28" s="49"/>
      <c r="H28" s="56">
        <f t="shared" si="1"/>
        <v>0</v>
      </c>
      <c r="I28" s="57"/>
      <c r="J28" s="24"/>
      <c r="K28" s="17"/>
      <c r="L28" s="20">
        <f t="shared" si="0"/>
        <v>0</v>
      </c>
      <c r="M28" s="670" t="s">
        <v>92</v>
      </c>
      <c r="N28" s="670"/>
      <c r="O28" s="27"/>
    </row>
    <row r="29" spans="1:19" ht="18" customHeight="1" x14ac:dyDescent="0.35">
      <c r="A29" s="670" t="s">
        <v>93</v>
      </c>
      <c r="B29" s="670"/>
      <c r="C29" s="44"/>
      <c r="D29" s="48"/>
      <c r="E29" s="49"/>
      <c r="F29" s="48"/>
      <c r="G29" s="49"/>
      <c r="H29" s="56">
        <f t="shared" si="1"/>
        <v>0</v>
      </c>
      <c r="I29" s="57"/>
      <c r="J29" s="24"/>
      <c r="K29" s="17"/>
      <c r="L29" s="20">
        <f t="shared" si="0"/>
        <v>0</v>
      </c>
      <c r="M29" s="670" t="s">
        <v>93</v>
      </c>
      <c r="N29" s="670"/>
      <c r="O29" s="27"/>
    </row>
    <row r="30" spans="1:19" ht="18" customHeight="1" x14ac:dyDescent="0.35">
      <c r="A30" s="667" t="s">
        <v>94</v>
      </c>
      <c r="B30" s="667"/>
      <c r="C30" s="44"/>
      <c r="D30" s="48"/>
      <c r="E30" s="49"/>
      <c r="F30" s="48"/>
      <c r="G30" s="49"/>
      <c r="H30" s="56">
        <f t="shared" si="1"/>
        <v>0</v>
      </c>
      <c r="I30" s="57"/>
      <c r="J30" s="24"/>
      <c r="K30" s="17"/>
      <c r="L30" s="20">
        <f t="shared" si="0"/>
        <v>0</v>
      </c>
      <c r="M30" s="667" t="s">
        <v>94</v>
      </c>
      <c r="N30" s="667"/>
      <c r="O30" s="27"/>
    </row>
    <row r="31" spans="1:19" ht="18" customHeight="1" x14ac:dyDescent="0.35">
      <c r="A31" s="133" t="s">
        <v>95</v>
      </c>
      <c r="B31" s="132"/>
      <c r="C31" s="44"/>
      <c r="D31" s="127"/>
      <c r="E31" s="128"/>
      <c r="F31" s="127"/>
      <c r="G31" s="128"/>
      <c r="H31" s="56">
        <f t="shared" si="1"/>
        <v>0</v>
      </c>
      <c r="I31" s="129"/>
      <c r="J31" s="130"/>
      <c r="K31" s="131"/>
      <c r="L31" s="20">
        <f t="shared" si="0"/>
        <v>0</v>
      </c>
      <c r="M31" s="134" t="s">
        <v>95</v>
      </c>
      <c r="N31" s="132"/>
      <c r="O31" s="27"/>
    </row>
    <row r="32" spans="1:19" ht="18" customHeight="1" x14ac:dyDescent="0.35">
      <c r="A32" s="133" t="s">
        <v>143</v>
      </c>
      <c r="B32" s="132"/>
      <c r="C32" s="44"/>
      <c r="D32" s="127"/>
      <c r="E32" s="128"/>
      <c r="F32" s="127"/>
      <c r="G32" s="128"/>
      <c r="H32" s="56">
        <f t="shared" si="1"/>
        <v>0</v>
      </c>
      <c r="I32" s="129"/>
      <c r="J32" s="130"/>
      <c r="K32" s="131"/>
      <c r="L32" s="20">
        <f t="shared" si="0"/>
        <v>0</v>
      </c>
      <c r="M32" s="133" t="s">
        <v>143</v>
      </c>
      <c r="N32" s="132"/>
      <c r="O32" s="27"/>
    </row>
    <row r="33" spans="1:17" ht="18" customHeight="1" thickBot="1" x14ac:dyDescent="0.4">
      <c r="A33" s="668" t="s">
        <v>144</v>
      </c>
      <c r="B33" s="668"/>
      <c r="C33" s="45"/>
      <c r="D33" s="50"/>
      <c r="E33" s="51"/>
      <c r="F33" s="50"/>
      <c r="G33" s="51"/>
      <c r="H33" s="58">
        <f t="shared" si="1"/>
        <v>0</v>
      </c>
      <c r="I33" s="59"/>
      <c r="J33" s="23"/>
      <c r="K33" s="21"/>
      <c r="L33" s="22">
        <f>SUBTOTAL(9,C33:J33)</f>
        <v>0</v>
      </c>
      <c r="M33" s="668" t="s">
        <v>144</v>
      </c>
      <c r="N33" s="668"/>
      <c r="O33" s="27"/>
      <c r="Q33" s="54"/>
    </row>
    <row r="34" spans="1:17" ht="15" thickTop="1" x14ac:dyDescent="0.35">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5">
      <c r="A36" s="33"/>
      <c r="B36" s="149"/>
      <c r="C36" s="34"/>
      <c r="D36" s="34"/>
      <c r="E36" s="34"/>
      <c r="F36" s="34"/>
      <c r="G36" s="34"/>
      <c r="H36" s="34"/>
      <c r="I36" s="34"/>
      <c r="J36" s="34"/>
      <c r="K36" s="34"/>
      <c r="L36" s="34"/>
      <c r="M36" s="149"/>
      <c r="N36" s="34"/>
    </row>
  </sheetData>
  <sheetProtection algorithmName="SHA-512" hashValue="lJHaSzjPNSYBqP6XDIJaEudssMS/pJYaTgfFXW9uGqMeKqsq4VueJ9C6sK71Nvb6qc3t52lgwrfe/kFKY0LzIQ==" saltValue="5qtQRjP2FdfmqJ1ZQfl8ew==" spinCount="100000" sheet="1" formatCells="0" formatColumns="0" formatRows="0" selectLockedCells="1"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39997558519241921"/>
    <pageSetUpPr fitToPage="1"/>
  </sheetPr>
  <dimension ref="A1:AA142"/>
  <sheetViews>
    <sheetView topLeftCell="A77" zoomScale="70" zoomScaleNormal="70" zoomScaleSheetLayoutView="90" zoomScalePageLayoutView="60" workbookViewId="0">
      <selection activeCell="B103" sqref="B103"/>
    </sheetView>
  </sheetViews>
  <sheetFormatPr defaultColWidth="9.08984375" defaultRowHeight="14.5" outlineLevelRow="1" x14ac:dyDescent="0.35"/>
  <cols>
    <col min="1" max="1" width="64.54296875" style="156" customWidth="1"/>
    <col min="2" max="2" width="18.6328125" style="61" customWidth="1"/>
    <col min="3" max="3" width="18.6328125" style="191" customWidth="1"/>
    <col min="4" max="26" width="18.6328125" style="61" customWidth="1"/>
    <col min="27" max="27" width="11.6328125" style="61" bestFit="1" customWidth="1"/>
    <col min="28" max="16384" width="9.08984375" style="61"/>
  </cols>
  <sheetData>
    <row r="1" spans="1:27" ht="21" x14ac:dyDescent="0.5">
      <c r="A1" s="388" t="s">
        <v>204</v>
      </c>
      <c r="D1" s="62"/>
      <c r="E1" s="63"/>
      <c r="F1" s="64"/>
    </row>
    <row r="2" spans="1:27" x14ac:dyDescent="0.35">
      <c r="A2" s="486"/>
    </row>
    <row r="3" spans="1:27" x14ac:dyDescent="0.35">
      <c r="A3" s="153" t="s">
        <v>59</v>
      </c>
      <c r="B3" s="673">
        <f>'FTEs-Center 5'!C3</f>
        <v>14</v>
      </c>
      <c r="C3" s="673"/>
      <c r="D3" s="673"/>
      <c r="E3" s="673"/>
      <c r="F3" s="673"/>
      <c r="G3" s="673"/>
      <c r="H3" s="673"/>
    </row>
    <row r="4" spans="1:27" ht="15.5" x14ac:dyDescent="0.35">
      <c r="A4" s="154"/>
      <c r="B4" s="67"/>
      <c r="C4" s="197"/>
      <c r="D4" s="65"/>
      <c r="E4" s="66"/>
      <c r="F4" s="68"/>
      <c r="G4" s="66"/>
    </row>
    <row r="5" spans="1:27" ht="15.5" x14ac:dyDescent="0.35">
      <c r="A5" s="153" t="s">
        <v>60</v>
      </c>
      <c r="B5" s="577">
        <v>2021</v>
      </c>
      <c r="C5" s="124"/>
      <c r="D5" s="65"/>
      <c r="E5" s="66"/>
      <c r="F5" s="68"/>
      <c r="G5" s="66"/>
    </row>
    <row r="6" spans="1:27" ht="15.5" x14ac:dyDescent="0.35">
      <c r="A6" s="155"/>
      <c r="B6" s="67"/>
      <c r="C6" s="197"/>
      <c r="D6" s="65"/>
      <c r="E6" s="66"/>
      <c r="F6" s="66"/>
      <c r="G6" s="69"/>
    </row>
    <row r="7" spans="1:27" ht="15.75" customHeight="1" x14ac:dyDescent="0.35">
      <c r="A7" s="153" t="s">
        <v>61</v>
      </c>
      <c r="B7" s="673">
        <f>'FTEs-Center 5'!C7</f>
        <v>0</v>
      </c>
      <c r="C7" s="673"/>
      <c r="D7" s="673"/>
      <c r="E7" s="673"/>
      <c r="F7" s="673"/>
      <c r="G7" s="673"/>
      <c r="H7" s="673"/>
    </row>
    <row r="8" spans="1:27" ht="15" thickBot="1" x14ac:dyDescent="0.4"/>
    <row r="9" spans="1:27" ht="18" customHeight="1" x14ac:dyDescent="0.35">
      <c r="A9" s="157" t="s">
        <v>1</v>
      </c>
      <c r="B9" s="711" t="s">
        <v>2</v>
      </c>
      <c r="C9" s="714" t="s">
        <v>224</v>
      </c>
      <c r="D9" s="717" t="s">
        <v>172</v>
      </c>
      <c r="E9" s="718"/>
      <c r="F9" s="718"/>
      <c r="G9" s="718"/>
      <c r="H9" s="718"/>
      <c r="I9" s="718"/>
      <c r="J9" s="718"/>
      <c r="K9" s="718"/>
      <c r="L9" s="718"/>
      <c r="M9" s="718"/>
      <c r="N9" s="718"/>
      <c r="O9" s="718"/>
      <c r="P9" s="718"/>
      <c r="Q9" s="718"/>
      <c r="R9" s="718"/>
      <c r="S9" s="718"/>
      <c r="T9" s="718"/>
      <c r="U9" s="339"/>
      <c r="V9" s="339"/>
      <c r="W9" s="339"/>
      <c r="X9" s="339"/>
      <c r="Y9" s="339"/>
      <c r="Z9" s="70"/>
    </row>
    <row r="10" spans="1:27" ht="18" customHeight="1" x14ac:dyDescent="0.35">
      <c r="A10" s="158"/>
      <c r="B10" s="712"/>
      <c r="C10" s="715"/>
      <c r="D10" s="682" t="s">
        <v>90</v>
      </c>
      <c r="E10" s="682"/>
      <c r="F10" s="683"/>
      <c r="G10" s="681" t="s">
        <v>28</v>
      </c>
      <c r="H10" s="682"/>
      <c r="I10" s="682"/>
      <c r="J10" s="682"/>
      <c r="K10" s="683"/>
      <c r="L10" s="684" t="s">
        <v>31</v>
      </c>
      <c r="M10" s="684"/>
      <c r="N10" s="681" t="s">
        <v>32</v>
      </c>
      <c r="O10" s="683"/>
      <c r="P10" s="71" t="s">
        <v>89</v>
      </c>
      <c r="Q10" s="72" t="s">
        <v>91</v>
      </c>
      <c r="R10" s="687" t="s">
        <v>86</v>
      </c>
      <c r="S10" s="687" t="s">
        <v>88</v>
      </c>
      <c r="T10" s="685" t="s">
        <v>92</v>
      </c>
      <c r="U10" s="685" t="s">
        <v>93</v>
      </c>
      <c r="V10" s="390"/>
      <c r="W10" s="390"/>
      <c r="X10" s="390"/>
      <c r="Y10" s="391"/>
      <c r="Z10" s="73"/>
    </row>
    <row r="11" spans="1:27" ht="81.900000000000006" customHeight="1" thickBot="1" x14ac:dyDescent="0.6">
      <c r="A11" s="548" t="s">
        <v>262</v>
      </c>
      <c r="B11" s="713"/>
      <c r="C11" s="716"/>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88"/>
      <c r="S11" s="688"/>
      <c r="T11" s="686"/>
      <c r="U11" s="686"/>
      <c r="V11" s="354" t="s">
        <v>94</v>
      </c>
      <c r="W11" s="354" t="s">
        <v>95</v>
      </c>
      <c r="X11" s="354" t="s">
        <v>143</v>
      </c>
      <c r="Y11" s="353" t="s">
        <v>144</v>
      </c>
      <c r="Z11" s="76" t="s">
        <v>108</v>
      </c>
      <c r="AA11" s="77"/>
    </row>
    <row r="12" spans="1:27" s="81" customFormat="1" ht="24.75" customHeight="1" x14ac:dyDescent="0.35">
      <c r="A12" s="159" t="s">
        <v>64</v>
      </c>
      <c r="B12" s="78" t="b">
        <v>1</v>
      </c>
      <c r="C12" s="392"/>
      <c r="D12" s="393">
        <f>IF($A$62=TRUE,'FTEs-Center 5'!L12,"N/A")</f>
        <v>0</v>
      </c>
      <c r="E12" s="393">
        <f>IF($A$62=TRUE,'FTEs-Center 5'!L13,"N/A")</f>
        <v>0</v>
      </c>
      <c r="F12" s="393">
        <f>IF($A$62=TRUE,'FTEs-Center 5'!L14,"N/A")</f>
        <v>0</v>
      </c>
      <c r="G12" s="393">
        <f>IF($A$62=TRUE,'FTEs-Center 5'!L15,"N/A")</f>
        <v>0</v>
      </c>
      <c r="H12" s="393">
        <f>IF($A$62=TRUE,'FTEs-Center 5'!L16,"N/A")</f>
        <v>0</v>
      </c>
      <c r="I12" s="393">
        <f>IF($A$62=TRUE,'FTEs-Center 5'!L17,"N/A")</f>
        <v>0</v>
      </c>
      <c r="J12" s="393">
        <f>IF($A$62=TRUE,'FTEs-Center 5'!L18,"N/A")</f>
        <v>0</v>
      </c>
      <c r="K12" s="393">
        <f>IF($A$62=TRUE,'FTEs-Center 5'!L19,"N/A")</f>
        <v>0</v>
      </c>
      <c r="L12" s="393">
        <f>IF($A$62=TRUE,'FTEs-Center 5'!L20,"N/A")</f>
        <v>0</v>
      </c>
      <c r="M12" s="393">
        <f>IF($A$62=TRUE,'FTEs-Center 5'!L21,"N/A")</f>
        <v>0</v>
      </c>
      <c r="N12" s="393">
        <f>IF($A$62=TRUE,'FTEs-Center 5'!L22,"N/A")</f>
        <v>0</v>
      </c>
      <c r="O12" s="393">
        <f>IF($A$62=TRUE,'FTEs-Center 5'!L23,"N/A")</f>
        <v>0</v>
      </c>
      <c r="P12" s="393">
        <f>IF($A$62=TRUE,'FTEs-Center 5'!L24,"N/A")</f>
        <v>0</v>
      </c>
      <c r="Q12" s="393">
        <f>IF($A$62=TRUE,'FTEs-Center 5'!L25,"N/A")</f>
        <v>0</v>
      </c>
      <c r="R12" s="393">
        <f>IF($A$62=TRUE,'FTEs-Center 5'!L26,"N/A")</f>
        <v>0</v>
      </c>
      <c r="S12" s="393">
        <f>IF($A$62=TRUE,'FTEs-Center 5'!L27,"N/A")</f>
        <v>0</v>
      </c>
      <c r="T12" s="393">
        <f>IF($A$62=TRUE,'FTEs-Center 5'!L28,"N/A")</f>
        <v>0</v>
      </c>
      <c r="U12" s="393">
        <f>IF($A$62=TRUE,'FTEs-Center 5'!L29,"N/A")</f>
        <v>0</v>
      </c>
      <c r="V12" s="393">
        <f>IF($A$62=TRUE,'FTEs-Center 5'!L30,"N/A")</f>
        <v>0</v>
      </c>
      <c r="W12" s="393">
        <f>IF($A$62=TRUE,'FTEs-Center 5'!L31,"N/A")</f>
        <v>0</v>
      </c>
      <c r="X12" s="393">
        <f>IF($A$62=TRUE,'FTEs-Center 5'!L32,"N/A")</f>
        <v>0</v>
      </c>
      <c r="Y12" s="393">
        <f>IF($A$62=TRUE,'FTEs-Center 5'!L33,"N/A")</f>
        <v>0</v>
      </c>
      <c r="Z12" s="206">
        <f>SUM(D12:Y12)</f>
        <v>0</v>
      </c>
    </row>
    <row r="13" spans="1:27" s="81" customFormat="1" ht="24.75" customHeight="1" x14ac:dyDescent="0.35">
      <c r="A13" s="749" t="s">
        <v>109</v>
      </c>
      <c r="B13" s="750"/>
      <c r="C13" s="489"/>
      <c r="D13" s="395" t="str">
        <f t="shared" ref="D13:Y13" si="0">IF($A$62=TRUE,"N/A"," ")</f>
        <v>N/A</v>
      </c>
      <c r="E13" s="395" t="str">
        <f t="shared" si="0"/>
        <v>N/A</v>
      </c>
      <c r="F13" s="395" t="str">
        <f t="shared" si="0"/>
        <v>N/A</v>
      </c>
      <c r="G13" s="395" t="str">
        <f t="shared" si="0"/>
        <v>N/A</v>
      </c>
      <c r="H13" s="395" t="str">
        <f t="shared" si="0"/>
        <v>N/A</v>
      </c>
      <c r="I13" s="395" t="str">
        <f t="shared" si="0"/>
        <v>N/A</v>
      </c>
      <c r="J13" s="395" t="str">
        <f t="shared" si="0"/>
        <v>N/A</v>
      </c>
      <c r="K13" s="395" t="str">
        <f t="shared" si="0"/>
        <v>N/A</v>
      </c>
      <c r="L13" s="395" t="str">
        <f t="shared" si="0"/>
        <v>N/A</v>
      </c>
      <c r="M13" s="395" t="str">
        <f t="shared" si="0"/>
        <v>N/A</v>
      </c>
      <c r="N13" s="395" t="str">
        <f t="shared" si="0"/>
        <v>N/A</v>
      </c>
      <c r="O13" s="395" t="str">
        <f t="shared" si="0"/>
        <v>N/A</v>
      </c>
      <c r="P13" s="395" t="str">
        <f t="shared" si="0"/>
        <v>N/A</v>
      </c>
      <c r="Q13" s="395" t="str">
        <f t="shared" si="0"/>
        <v>N/A</v>
      </c>
      <c r="R13" s="395" t="str">
        <f t="shared" si="0"/>
        <v>N/A</v>
      </c>
      <c r="S13" s="395" t="str">
        <f t="shared" si="0"/>
        <v>N/A</v>
      </c>
      <c r="T13" s="395" t="str">
        <f t="shared" si="0"/>
        <v>N/A</v>
      </c>
      <c r="U13" s="395" t="str">
        <f t="shared" si="0"/>
        <v>N/A</v>
      </c>
      <c r="V13" s="395" t="str">
        <f t="shared" si="0"/>
        <v>N/A</v>
      </c>
      <c r="W13" s="395" t="str">
        <f t="shared" si="0"/>
        <v>N/A</v>
      </c>
      <c r="X13" s="395" t="str">
        <f t="shared" si="0"/>
        <v>N/A</v>
      </c>
      <c r="Y13" s="395" t="str">
        <f t="shared" si="0"/>
        <v>N/A</v>
      </c>
      <c r="Z13" s="80">
        <f>SUM(D13:Y13)</f>
        <v>0</v>
      </c>
    </row>
    <row r="14" spans="1:27" ht="18" customHeight="1" x14ac:dyDescent="0.45">
      <c r="A14" s="160" t="s">
        <v>6</v>
      </c>
      <c r="B14" s="380">
        <f>SUM(B15:B26)</f>
        <v>0</v>
      </c>
      <c r="C14" s="507"/>
      <c r="D14" s="292"/>
      <c r="E14" s="292"/>
      <c r="F14" s="292"/>
      <c r="G14" s="292"/>
      <c r="H14" s="292"/>
      <c r="I14" s="292"/>
      <c r="J14" s="292"/>
      <c r="K14" s="292"/>
      <c r="L14" s="292"/>
      <c r="M14" s="292"/>
      <c r="N14" s="292"/>
      <c r="O14" s="292"/>
      <c r="P14" s="292"/>
      <c r="Q14" s="292"/>
      <c r="R14" s="292"/>
      <c r="S14" s="292"/>
      <c r="T14" s="292"/>
      <c r="U14" s="292"/>
      <c r="V14" s="292"/>
      <c r="W14" s="292"/>
      <c r="X14" s="292"/>
      <c r="Y14" s="292"/>
      <c r="Z14" s="396"/>
    </row>
    <row r="15" spans="1:27" ht="18" customHeight="1" x14ac:dyDescent="0.45">
      <c r="A15" s="161" t="s">
        <v>62</v>
      </c>
      <c r="B15" s="570"/>
      <c r="C15" s="508"/>
      <c r="D15" s="83" t="str">
        <f>IF($B15="","",IF(D$13="N/A",(D$12/$Z$12)*$B15,(D$13/$Z$13)*$B15))</f>
        <v/>
      </c>
      <c r="E15" s="83" t="str">
        <f t="shared" ref="E15:Y28" si="1">IF($B15="","",IF(E$13="N/A",(E$12/$Z$12)*$B15,(E$13/$Z$13)*$B15))</f>
        <v/>
      </c>
      <c r="F15" s="83" t="str">
        <f t="shared" si="1"/>
        <v/>
      </c>
      <c r="G15" s="83" t="str">
        <f t="shared" si="1"/>
        <v/>
      </c>
      <c r="H15" s="83" t="str">
        <f t="shared" si="1"/>
        <v/>
      </c>
      <c r="I15" s="83" t="str">
        <f t="shared" si="1"/>
        <v/>
      </c>
      <c r="J15" s="83" t="str">
        <f t="shared" si="1"/>
        <v/>
      </c>
      <c r="K15" s="83" t="str">
        <f t="shared" si="1"/>
        <v/>
      </c>
      <c r="L15" s="83" t="str">
        <f t="shared" si="1"/>
        <v/>
      </c>
      <c r="M15" s="83" t="str">
        <f t="shared" si="1"/>
        <v/>
      </c>
      <c r="N15" s="83" t="str">
        <f t="shared" si="1"/>
        <v/>
      </c>
      <c r="O15" s="83" t="str">
        <f t="shared" si="1"/>
        <v/>
      </c>
      <c r="P15" s="83" t="str">
        <f t="shared" si="1"/>
        <v/>
      </c>
      <c r="Q15" s="83" t="str">
        <f t="shared" si="1"/>
        <v/>
      </c>
      <c r="R15" s="83" t="str">
        <f t="shared" si="1"/>
        <v/>
      </c>
      <c r="S15" s="83" t="str">
        <f t="shared" si="1"/>
        <v/>
      </c>
      <c r="T15" s="83" t="str">
        <f t="shared" si="1"/>
        <v/>
      </c>
      <c r="U15" s="83" t="str">
        <f t="shared" si="1"/>
        <v/>
      </c>
      <c r="V15" s="83" t="str">
        <f t="shared" si="1"/>
        <v/>
      </c>
      <c r="W15" s="83" t="str">
        <f t="shared" si="1"/>
        <v/>
      </c>
      <c r="X15" s="83" t="str">
        <f t="shared" si="1"/>
        <v/>
      </c>
      <c r="Y15" s="83" t="str">
        <f t="shared" si="1"/>
        <v/>
      </c>
      <c r="Z15" s="84">
        <f t="shared" ref="Z15:Z26" si="2">SUM(D15:Y15)</f>
        <v>0</v>
      </c>
    </row>
    <row r="16" spans="1:27" ht="18" customHeight="1" x14ac:dyDescent="0.45">
      <c r="A16" s="161" t="s">
        <v>63</v>
      </c>
      <c r="B16" s="570"/>
      <c r="C16" s="508"/>
      <c r="D16" s="83" t="str">
        <f t="shared" ref="D16:D26" si="3">IF($B16="","",IF(D$13="N/A",(D$12/$Z$12)*$B16,(D$13/$Z$13)*$B16))</f>
        <v/>
      </c>
      <c r="E16" s="83" t="str">
        <f t="shared" si="1"/>
        <v/>
      </c>
      <c r="F16" s="83" t="str">
        <f t="shared" si="1"/>
        <v/>
      </c>
      <c r="G16" s="83" t="str">
        <f t="shared" si="1"/>
        <v/>
      </c>
      <c r="H16" s="83" t="str">
        <f t="shared" si="1"/>
        <v/>
      </c>
      <c r="I16" s="83" t="str">
        <f t="shared" si="1"/>
        <v/>
      </c>
      <c r="J16" s="83" t="str">
        <f t="shared" si="1"/>
        <v/>
      </c>
      <c r="K16" s="83" t="str">
        <f t="shared" si="1"/>
        <v/>
      </c>
      <c r="L16" s="83" t="str">
        <f t="shared" si="1"/>
        <v/>
      </c>
      <c r="M16" s="83" t="str">
        <f t="shared" si="1"/>
        <v/>
      </c>
      <c r="N16" s="83" t="str">
        <f t="shared" si="1"/>
        <v/>
      </c>
      <c r="O16" s="83" t="str">
        <f t="shared" si="1"/>
        <v/>
      </c>
      <c r="P16" s="83" t="str">
        <f t="shared" si="1"/>
        <v/>
      </c>
      <c r="Q16" s="83" t="str">
        <f t="shared" si="1"/>
        <v/>
      </c>
      <c r="R16" s="83" t="str">
        <f t="shared" si="1"/>
        <v/>
      </c>
      <c r="S16" s="83" t="str">
        <f t="shared" si="1"/>
        <v/>
      </c>
      <c r="T16" s="83" t="str">
        <f t="shared" si="1"/>
        <v/>
      </c>
      <c r="U16" s="83" t="str">
        <f t="shared" si="1"/>
        <v/>
      </c>
      <c r="V16" s="83" t="str">
        <f t="shared" si="1"/>
        <v/>
      </c>
      <c r="W16" s="83" t="str">
        <f t="shared" si="1"/>
        <v/>
      </c>
      <c r="X16" s="83" t="str">
        <f t="shared" si="1"/>
        <v/>
      </c>
      <c r="Y16" s="83" t="str">
        <f t="shared" si="1"/>
        <v/>
      </c>
      <c r="Z16" s="84">
        <f t="shared" si="2"/>
        <v>0</v>
      </c>
    </row>
    <row r="17" spans="1:26" ht="18" customHeight="1" x14ac:dyDescent="0.45">
      <c r="A17" s="161" t="s">
        <v>8</v>
      </c>
      <c r="B17" s="570"/>
      <c r="C17" s="508"/>
      <c r="D17" s="83" t="str">
        <f t="shared" si="3"/>
        <v/>
      </c>
      <c r="E17" s="83" t="str">
        <f t="shared" si="1"/>
        <v/>
      </c>
      <c r="F17" s="83" t="str">
        <f t="shared" si="1"/>
        <v/>
      </c>
      <c r="G17" s="83" t="str">
        <f t="shared" si="1"/>
        <v/>
      </c>
      <c r="H17" s="83" t="str">
        <f t="shared" si="1"/>
        <v/>
      </c>
      <c r="I17" s="83" t="str">
        <f t="shared" si="1"/>
        <v/>
      </c>
      <c r="J17" s="83" t="str">
        <f t="shared" si="1"/>
        <v/>
      </c>
      <c r="K17" s="83" t="str">
        <f t="shared" si="1"/>
        <v/>
      </c>
      <c r="L17" s="83" t="str">
        <f t="shared" si="1"/>
        <v/>
      </c>
      <c r="M17" s="83" t="str">
        <f t="shared" si="1"/>
        <v/>
      </c>
      <c r="N17" s="83" t="str">
        <f t="shared" si="1"/>
        <v/>
      </c>
      <c r="O17" s="83" t="str">
        <f t="shared" si="1"/>
        <v/>
      </c>
      <c r="P17" s="83" t="str">
        <f t="shared" si="1"/>
        <v/>
      </c>
      <c r="Q17" s="83" t="str">
        <f t="shared" si="1"/>
        <v/>
      </c>
      <c r="R17" s="83" t="str">
        <f t="shared" si="1"/>
        <v/>
      </c>
      <c r="S17" s="83" t="str">
        <f t="shared" si="1"/>
        <v/>
      </c>
      <c r="T17" s="83" t="str">
        <f t="shared" si="1"/>
        <v/>
      </c>
      <c r="U17" s="83" t="str">
        <f t="shared" si="1"/>
        <v/>
      </c>
      <c r="V17" s="83" t="str">
        <f t="shared" si="1"/>
        <v/>
      </c>
      <c r="W17" s="83" t="str">
        <f t="shared" si="1"/>
        <v/>
      </c>
      <c r="X17" s="83" t="str">
        <f t="shared" si="1"/>
        <v/>
      </c>
      <c r="Y17" s="83" t="str">
        <f t="shared" si="1"/>
        <v/>
      </c>
      <c r="Z17" s="84">
        <f t="shared" si="2"/>
        <v>0</v>
      </c>
    </row>
    <row r="18" spans="1:26" ht="18" customHeight="1" x14ac:dyDescent="0.45">
      <c r="A18" s="161" t="s">
        <v>9</v>
      </c>
      <c r="B18" s="570"/>
      <c r="C18" s="508"/>
      <c r="D18" s="83" t="str">
        <f t="shared" si="3"/>
        <v/>
      </c>
      <c r="E18" s="83" t="str">
        <f t="shared" si="1"/>
        <v/>
      </c>
      <c r="F18" s="83" t="str">
        <f t="shared" si="1"/>
        <v/>
      </c>
      <c r="G18" s="83" t="str">
        <f t="shared" si="1"/>
        <v/>
      </c>
      <c r="H18" s="83" t="str">
        <f t="shared" si="1"/>
        <v/>
      </c>
      <c r="I18" s="83" t="str">
        <f t="shared" si="1"/>
        <v/>
      </c>
      <c r="J18" s="83" t="str">
        <f t="shared" si="1"/>
        <v/>
      </c>
      <c r="K18" s="83" t="str">
        <f t="shared" si="1"/>
        <v/>
      </c>
      <c r="L18" s="83" t="str">
        <f t="shared" si="1"/>
        <v/>
      </c>
      <c r="M18" s="83" t="str">
        <f t="shared" si="1"/>
        <v/>
      </c>
      <c r="N18" s="83" t="str">
        <f t="shared" si="1"/>
        <v/>
      </c>
      <c r="O18" s="83" t="str">
        <f t="shared" si="1"/>
        <v/>
      </c>
      <c r="P18" s="83" t="str">
        <f t="shared" si="1"/>
        <v/>
      </c>
      <c r="Q18" s="83" t="str">
        <f t="shared" si="1"/>
        <v/>
      </c>
      <c r="R18" s="83" t="str">
        <f t="shared" si="1"/>
        <v/>
      </c>
      <c r="S18" s="83" t="str">
        <f t="shared" si="1"/>
        <v/>
      </c>
      <c r="T18" s="83" t="str">
        <f t="shared" si="1"/>
        <v/>
      </c>
      <c r="U18" s="83" t="str">
        <f t="shared" si="1"/>
        <v/>
      </c>
      <c r="V18" s="83" t="str">
        <f t="shared" si="1"/>
        <v/>
      </c>
      <c r="W18" s="83" t="str">
        <f t="shared" si="1"/>
        <v/>
      </c>
      <c r="X18" s="83" t="str">
        <f t="shared" si="1"/>
        <v/>
      </c>
      <c r="Y18" s="83" t="str">
        <f t="shared" si="1"/>
        <v/>
      </c>
      <c r="Z18" s="84">
        <f t="shared" si="2"/>
        <v>0</v>
      </c>
    </row>
    <row r="19" spans="1:26" ht="18" customHeight="1" x14ac:dyDescent="0.45">
      <c r="A19" s="161" t="s">
        <v>10</v>
      </c>
      <c r="B19" s="570"/>
      <c r="C19" s="508"/>
      <c r="D19" s="83" t="str">
        <f t="shared" si="3"/>
        <v/>
      </c>
      <c r="E19" s="83" t="str">
        <f t="shared" si="1"/>
        <v/>
      </c>
      <c r="F19" s="83" t="str">
        <f t="shared" si="1"/>
        <v/>
      </c>
      <c r="G19" s="83" t="str">
        <f t="shared" si="1"/>
        <v/>
      </c>
      <c r="H19" s="83" t="str">
        <f t="shared" si="1"/>
        <v/>
      </c>
      <c r="I19" s="83" t="str">
        <f t="shared" si="1"/>
        <v/>
      </c>
      <c r="J19" s="83" t="str">
        <f t="shared" si="1"/>
        <v/>
      </c>
      <c r="K19" s="83" t="str">
        <f t="shared" si="1"/>
        <v/>
      </c>
      <c r="L19" s="83" t="str">
        <f t="shared" si="1"/>
        <v/>
      </c>
      <c r="M19" s="83" t="str">
        <f t="shared" si="1"/>
        <v/>
      </c>
      <c r="N19" s="83" t="str">
        <f t="shared" si="1"/>
        <v/>
      </c>
      <c r="O19" s="83" t="str">
        <f t="shared" si="1"/>
        <v/>
      </c>
      <c r="P19" s="83" t="str">
        <f t="shared" si="1"/>
        <v/>
      </c>
      <c r="Q19" s="83" t="str">
        <f t="shared" si="1"/>
        <v/>
      </c>
      <c r="R19" s="83" t="str">
        <f t="shared" si="1"/>
        <v/>
      </c>
      <c r="S19" s="83" t="str">
        <f t="shared" si="1"/>
        <v/>
      </c>
      <c r="T19" s="83" t="str">
        <f t="shared" si="1"/>
        <v/>
      </c>
      <c r="U19" s="83" t="str">
        <f t="shared" si="1"/>
        <v/>
      </c>
      <c r="V19" s="83" t="str">
        <f t="shared" si="1"/>
        <v/>
      </c>
      <c r="W19" s="83" t="str">
        <f t="shared" si="1"/>
        <v/>
      </c>
      <c r="X19" s="83" t="str">
        <f t="shared" si="1"/>
        <v/>
      </c>
      <c r="Y19" s="83" t="str">
        <f t="shared" si="1"/>
        <v/>
      </c>
      <c r="Z19" s="84">
        <f t="shared" si="2"/>
        <v>0</v>
      </c>
    </row>
    <row r="20" spans="1:26" ht="18" customHeight="1" x14ac:dyDescent="0.45">
      <c r="A20" s="161" t="s">
        <v>11</v>
      </c>
      <c r="B20" s="570"/>
      <c r="C20" s="508"/>
      <c r="D20" s="83" t="str">
        <f t="shared" si="3"/>
        <v/>
      </c>
      <c r="E20" s="83" t="str">
        <f t="shared" si="1"/>
        <v/>
      </c>
      <c r="F20" s="83" t="str">
        <f t="shared" si="1"/>
        <v/>
      </c>
      <c r="G20" s="83" t="str">
        <f t="shared" si="1"/>
        <v/>
      </c>
      <c r="H20" s="83" t="str">
        <f t="shared" si="1"/>
        <v/>
      </c>
      <c r="I20" s="83" t="str">
        <f t="shared" si="1"/>
        <v/>
      </c>
      <c r="J20" s="83" t="str">
        <f t="shared" si="1"/>
        <v/>
      </c>
      <c r="K20" s="83" t="str">
        <f t="shared" si="1"/>
        <v/>
      </c>
      <c r="L20" s="83" t="str">
        <f t="shared" si="1"/>
        <v/>
      </c>
      <c r="M20" s="83" t="str">
        <f t="shared" si="1"/>
        <v/>
      </c>
      <c r="N20" s="83" t="str">
        <f t="shared" si="1"/>
        <v/>
      </c>
      <c r="O20" s="83" t="str">
        <f t="shared" si="1"/>
        <v/>
      </c>
      <c r="P20" s="83" t="str">
        <f t="shared" si="1"/>
        <v/>
      </c>
      <c r="Q20" s="83" t="str">
        <f t="shared" si="1"/>
        <v/>
      </c>
      <c r="R20" s="83" t="str">
        <f t="shared" si="1"/>
        <v/>
      </c>
      <c r="S20" s="83" t="str">
        <f t="shared" si="1"/>
        <v/>
      </c>
      <c r="T20" s="83" t="str">
        <f t="shared" si="1"/>
        <v/>
      </c>
      <c r="U20" s="83" t="str">
        <f t="shared" si="1"/>
        <v/>
      </c>
      <c r="V20" s="83" t="str">
        <f t="shared" si="1"/>
        <v/>
      </c>
      <c r="W20" s="83" t="str">
        <f t="shared" si="1"/>
        <v/>
      </c>
      <c r="X20" s="83" t="str">
        <f t="shared" si="1"/>
        <v/>
      </c>
      <c r="Y20" s="83" t="str">
        <f t="shared" si="1"/>
        <v/>
      </c>
      <c r="Z20" s="84">
        <f t="shared" si="2"/>
        <v>0</v>
      </c>
    </row>
    <row r="21" spans="1:26" ht="18" customHeight="1" outlineLevel="1" x14ac:dyDescent="0.45">
      <c r="A21" s="576" t="str">
        <f>'B-Total Shared Costs All Ctrs'!A21</f>
        <v>List Other Facilities Costs</v>
      </c>
      <c r="B21" s="570"/>
      <c r="C21" s="508"/>
      <c r="D21" s="83" t="str">
        <f t="shared" si="3"/>
        <v/>
      </c>
      <c r="E21" s="83" t="str">
        <f t="shared" si="1"/>
        <v/>
      </c>
      <c r="F21" s="83" t="str">
        <f t="shared" si="1"/>
        <v/>
      </c>
      <c r="G21" s="83"/>
      <c r="H21" s="83" t="str">
        <f t="shared" si="1"/>
        <v/>
      </c>
      <c r="I21" s="83" t="str">
        <f t="shared" si="1"/>
        <v/>
      </c>
      <c r="J21" s="83" t="str">
        <f t="shared" si="1"/>
        <v/>
      </c>
      <c r="K21" s="83" t="str">
        <f t="shared" si="1"/>
        <v/>
      </c>
      <c r="L21" s="83" t="str">
        <f t="shared" si="1"/>
        <v/>
      </c>
      <c r="M21" s="83" t="str">
        <f t="shared" si="1"/>
        <v/>
      </c>
      <c r="N21" s="83" t="str">
        <f t="shared" si="1"/>
        <v/>
      </c>
      <c r="O21" s="83" t="str">
        <f t="shared" si="1"/>
        <v/>
      </c>
      <c r="P21" s="83" t="str">
        <f t="shared" si="1"/>
        <v/>
      </c>
      <c r="Q21" s="83" t="str">
        <f t="shared" si="1"/>
        <v/>
      </c>
      <c r="R21" s="83" t="str">
        <f t="shared" si="1"/>
        <v/>
      </c>
      <c r="S21" s="83" t="str">
        <f t="shared" si="1"/>
        <v/>
      </c>
      <c r="T21" s="83" t="str">
        <f t="shared" si="1"/>
        <v/>
      </c>
      <c r="U21" s="83" t="str">
        <f t="shared" si="1"/>
        <v/>
      </c>
      <c r="V21" s="83" t="str">
        <f t="shared" si="1"/>
        <v/>
      </c>
      <c r="W21" s="83" t="str">
        <f t="shared" si="1"/>
        <v/>
      </c>
      <c r="X21" s="83" t="str">
        <f t="shared" si="1"/>
        <v/>
      </c>
      <c r="Y21" s="83" t="str">
        <f t="shared" si="1"/>
        <v/>
      </c>
      <c r="Z21" s="84">
        <f t="shared" si="2"/>
        <v>0</v>
      </c>
    </row>
    <row r="22" spans="1:26" ht="18" customHeight="1" outlineLevel="1" x14ac:dyDescent="0.45">
      <c r="A22" s="576" t="str">
        <f>'B-Total Shared Costs All Ctrs'!A22</f>
        <v>Building Supplies</v>
      </c>
      <c r="B22" s="570"/>
      <c r="C22" s="508"/>
      <c r="D22" s="83" t="str">
        <f t="shared" si="3"/>
        <v/>
      </c>
      <c r="E22" s="83" t="str">
        <f t="shared" si="1"/>
        <v/>
      </c>
      <c r="F22" s="83" t="str">
        <f t="shared" si="1"/>
        <v/>
      </c>
      <c r="G22" s="83" t="str">
        <f t="shared" si="1"/>
        <v/>
      </c>
      <c r="H22" s="83" t="str">
        <f t="shared" si="1"/>
        <v/>
      </c>
      <c r="I22" s="83" t="str">
        <f t="shared" si="1"/>
        <v/>
      </c>
      <c r="J22" s="83" t="str">
        <f t="shared" si="1"/>
        <v/>
      </c>
      <c r="K22" s="83" t="str">
        <f t="shared" si="1"/>
        <v/>
      </c>
      <c r="L22" s="83" t="str">
        <f t="shared" si="1"/>
        <v/>
      </c>
      <c r="M22" s="83" t="str">
        <f t="shared" si="1"/>
        <v/>
      </c>
      <c r="N22" s="83" t="str">
        <f t="shared" si="1"/>
        <v/>
      </c>
      <c r="O22" s="83" t="str">
        <f t="shared" si="1"/>
        <v/>
      </c>
      <c r="P22" s="83" t="str">
        <f t="shared" si="1"/>
        <v/>
      </c>
      <c r="Q22" s="83" t="str">
        <f t="shared" si="1"/>
        <v/>
      </c>
      <c r="R22" s="83" t="str">
        <f t="shared" si="1"/>
        <v/>
      </c>
      <c r="S22" s="83" t="str">
        <f t="shared" si="1"/>
        <v/>
      </c>
      <c r="T22" s="83" t="str">
        <f t="shared" si="1"/>
        <v/>
      </c>
      <c r="U22" s="83" t="str">
        <f t="shared" si="1"/>
        <v/>
      </c>
      <c r="V22" s="83" t="str">
        <f t="shared" si="1"/>
        <v/>
      </c>
      <c r="W22" s="83" t="str">
        <f t="shared" si="1"/>
        <v/>
      </c>
      <c r="X22" s="83" t="str">
        <f t="shared" si="1"/>
        <v/>
      </c>
      <c r="Y22" s="83" t="str">
        <f t="shared" si="1"/>
        <v/>
      </c>
      <c r="Z22" s="84">
        <f t="shared" si="2"/>
        <v>0</v>
      </c>
    </row>
    <row r="23" spans="1:26" ht="18" customHeight="1" outlineLevel="1" x14ac:dyDescent="0.45">
      <c r="A23" s="576" t="str">
        <f>'B-Total Shared Costs All Ctrs'!A23</f>
        <v>Personal Protective Equipment (PPE)</v>
      </c>
      <c r="B23" s="570"/>
      <c r="C23" s="508"/>
      <c r="D23" s="83" t="str">
        <f t="shared" si="3"/>
        <v/>
      </c>
      <c r="E23" s="83" t="str">
        <f t="shared" si="1"/>
        <v/>
      </c>
      <c r="F23" s="83" t="str">
        <f t="shared" si="1"/>
        <v/>
      </c>
      <c r="G23" s="83" t="str">
        <f t="shared" si="1"/>
        <v/>
      </c>
      <c r="H23" s="83" t="str">
        <f t="shared" si="1"/>
        <v/>
      </c>
      <c r="I23" s="83" t="str">
        <f t="shared" si="1"/>
        <v/>
      </c>
      <c r="J23" s="83" t="str">
        <f t="shared" si="1"/>
        <v/>
      </c>
      <c r="K23" s="83" t="str">
        <f t="shared" si="1"/>
        <v/>
      </c>
      <c r="L23" s="83" t="str">
        <f t="shared" si="1"/>
        <v/>
      </c>
      <c r="M23" s="83" t="str">
        <f t="shared" si="1"/>
        <v/>
      </c>
      <c r="N23" s="83" t="str">
        <f t="shared" si="1"/>
        <v/>
      </c>
      <c r="O23" s="83" t="str">
        <f t="shared" si="1"/>
        <v/>
      </c>
      <c r="P23" s="83" t="str">
        <f t="shared" si="1"/>
        <v/>
      </c>
      <c r="Q23" s="83" t="str">
        <f t="shared" si="1"/>
        <v/>
      </c>
      <c r="R23" s="83" t="str">
        <f t="shared" si="1"/>
        <v/>
      </c>
      <c r="S23" s="83" t="str">
        <f t="shared" si="1"/>
        <v/>
      </c>
      <c r="T23" s="83" t="str">
        <f t="shared" si="1"/>
        <v/>
      </c>
      <c r="U23" s="83" t="str">
        <f t="shared" si="1"/>
        <v/>
      </c>
      <c r="V23" s="83" t="str">
        <f t="shared" si="1"/>
        <v/>
      </c>
      <c r="W23" s="83" t="str">
        <f t="shared" si="1"/>
        <v/>
      </c>
      <c r="X23" s="83" t="str">
        <f t="shared" si="1"/>
        <v/>
      </c>
      <c r="Y23" s="83" t="str">
        <f t="shared" si="1"/>
        <v/>
      </c>
      <c r="Z23" s="84">
        <f t="shared" si="2"/>
        <v>0</v>
      </c>
    </row>
    <row r="24" spans="1:26" ht="18" customHeight="1" outlineLevel="1" x14ac:dyDescent="0.45">
      <c r="A24" s="576" t="str">
        <f>'B-Total Shared Costs All Ctrs'!A24</f>
        <v>C - Customize Other Facilities Costs</v>
      </c>
      <c r="B24" s="570"/>
      <c r="C24" s="508"/>
      <c r="D24" s="83" t="str">
        <f t="shared" si="3"/>
        <v/>
      </c>
      <c r="E24" s="83" t="str">
        <f t="shared" si="1"/>
        <v/>
      </c>
      <c r="F24" s="83" t="str">
        <f t="shared" si="1"/>
        <v/>
      </c>
      <c r="G24" s="83" t="str">
        <f t="shared" si="1"/>
        <v/>
      </c>
      <c r="H24" s="83" t="str">
        <f t="shared" si="1"/>
        <v/>
      </c>
      <c r="I24" s="83" t="str">
        <f t="shared" si="1"/>
        <v/>
      </c>
      <c r="J24" s="83" t="str">
        <f t="shared" si="1"/>
        <v/>
      </c>
      <c r="K24" s="83" t="str">
        <f t="shared" si="1"/>
        <v/>
      </c>
      <c r="L24" s="83" t="str">
        <f t="shared" si="1"/>
        <v/>
      </c>
      <c r="M24" s="83" t="str">
        <f t="shared" si="1"/>
        <v/>
      </c>
      <c r="N24" s="83" t="str">
        <f t="shared" si="1"/>
        <v/>
      </c>
      <c r="O24" s="83" t="str">
        <f t="shared" si="1"/>
        <v/>
      </c>
      <c r="P24" s="83" t="str">
        <f t="shared" si="1"/>
        <v/>
      </c>
      <c r="Q24" s="83" t="str">
        <f t="shared" si="1"/>
        <v/>
      </c>
      <c r="R24" s="83" t="str">
        <f t="shared" si="1"/>
        <v/>
      </c>
      <c r="S24" s="83" t="str">
        <f t="shared" si="1"/>
        <v/>
      </c>
      <c r="T24" s="83" t="str">
        <f t="shared" si="1"/>
        <v/>
      </c>
      <c r="U24" s="83" t="str">
        <f t="shared" si="1"/>
        <v/>
      </c>
      <c r="V24" s="83" t="str">
        <f t="shared" si="1"/>
        <v/>
      </c>
      <c r="W24" s="83" t="str">
        <f t="shared" si="1"/>
        <v/>
      </c>
      <c r="X24" s="83" t="str">
        <f t="shared" si="1"/>
        <v/>
      </c>
      <c r="Y24" s="83" t="str">
        <f t="shared" si="1"/>
        <v/>
      </c>
      <c r="Z24" s="84">
        <f t="shared" si="2"/>
        <v>0</v>
      </c>
    </row>
    <row r="25" spans="1:26" ht="18" customHeight="1" outlineLevel="1" x14ac:dyDescent="0.45">
      <c r="A25" s="576" t="str">
        <f>'B-Total Shared Costs All Ctrs'!A25</f>
        <v>D - Customize Other Facilities Costs</v>
      </c>
      <c r="B25" s="570"/>
      <c r="C25" s="508"/>
      <c r="D25" s="83" t="str">
        <f t="shared" si="3"/>
        <v/>
      </c>
      <c r="E25" s="83" t="str">
        <f t="shared" si="1"/>
        <v/>
      </c>
      <c r="F25" s="83" t="str">
        <f t="shared" si="1"/>
        <v/>
      </c>
      <c r="G25" s="83" t="str">
        <f t="shared" si="1"/>
        <v/>
      </c>
      <c r="H25" s="83" t="str">
        <f t="shared" si="1"/>
        <v/>
      </c>
      <c r="I25" s="83" t="str">
        <f t="shared" si="1"/>
        <v/>
      </c>
      <c r="J25" s="83" t="str">
        <f t="shared" si="1"/>
        <v/>
      </c>
      <c r="K25" s="83" t="str">
        <f t="shared" si="1"/>
        <v/>
      </c>
      <c r="L25" s="83" t="str">
        <f t="shared" si="1"/>
        <v/>
      </c>
      <c r="M25" s="83" t="str">
        <f t="shared" si="1"/>
        <v/>
      </c>
      <c r="N25" s="83" t="str">
        <f t="shared" si="1"/>
        <v/>
      </c>
      <c r="O25" s="83" t="str">
        <f t="shared" si="1"/>
        <v/>
      </c>
      <c r="P25" s="83" t="str">
        <f t="shared" si="1"/>
        <v/>
      </c>
      <c r="Q25" s="83" t="str">
        <f t="shared" si="1"/>
        <v/>
      </c>
      <c r="R25" s="83" t="str">
        <f t="shared" si="1"/>
        <v/>
      </c>
      <c r="S25" s="83" t="str">
        <f t="shared" si="1"/>
        <v/>
      </c>
      <c r="T25" s="83" t="str">
        <f t="shared" si="1"/>
        <v/>
      </c>
      <c r="U25" s="83" t="str">
        <f t="shared" si="1"/>
        <v/>
      </c>
      <c r="V25" s="83" t="str">
        <f t="shared" si="1"/>
        <v/>
      </c>
      <c r="W25" s="83" t="str">
        <f t="shared" si="1"/>
        <v/>
      </c>
      <c r="X25" s="83" t="str">
        <f t="shared" si="1"/>
        <v/>
      </c>
      <c r="Y25" s="83" t="str">
        <f t="shared" si="1"/>
        <v/>
      </c>
      <c r="Z25" s="84">
        <f t="shared" si="2"/>
        <v>0</v>
      </c>
    </row>
    <row r="26" spans="1:26" ht="18" customHeight="1" outlineLevel="1" x14ac:dyDescent="0.45">
      <c r="A26" s="576" t="str">
        <f>'B-Total Shared Costs All Ctrs'!A26</f>
        <v>E - Customize Other Facilities Costs</v>
      </c>
      <c r="B26" s="570"/>
      <c r="C26" s="508"/>
      <c r="D26" s="83" t="str">
        <f t="shared" si="3"/>
        <v/>
      </c>
      <c r="E26" s="83" t="str">
        <f t="shared" si="1"/>
        <v/>
      </c>
      <c r="F26" s="83" t="str">
        <f t="shared" si="1"/>
        <v/>
      </c>
      <c r="G26" s="83" t="str">
        <f t="shared" si="1"/>
        <v/>
      </c>
      <c r="H26" s="83" t="str">
        <f t="shared" si="1"/>
        <v/>
      </c>
      <c r="I26" s="83" t="str">
        <f t="shared" si="1"/>
        <v/>
      </c>
      <c r="J26" s="83" t="str">
        <f t="shared" si="1"/>
        <v/>
      </c>
      <c r="K26" s="83" t="str">
        <f t="shared" si="1"/>
        <v/>
      </c>
      <c r="L26" s="83" t="str">
        <f t="shared" si="1"/>
        <v/>
      </c>
      <c r="M26" s="83" t="str">
        <f t="shared" si="1"/>
        <v/>
      </c>
      <c r="N26" s="83" t="str">
        <f t="shared" si="1"/>
        <v/>
      </c>
      <c r="O26" s="83" t="str">
        <f t="shared" si="1"/>
        <v/>
      </c>
      <c r="P26" s="83" t="str">
        <f t="shared" si="1"/>
        <v/>
      </c>
      <c r="Q26" s="83" t="str">
        <f t="shared" si="1"/>
        <v/>
      </c>
      <c r="R26" s="83" t="str">
        <f t="shared" si="1"/>
        <v/>
      </c>
      <c r="S26" s="83" t="str">
        <f t="shared" si="1"/>
        <v/>
      </c>
      <c r="T26" s="83" t="str">
        <f t="shared" si="1"/>
        <v/>
      </c>
      <c r="U26" s="83" t="str">
        <f t="shared" si="1"/>
        <v/>
      </c>
      <c r="V26" s="83" t="str">
        <f t="shared" si="1"/>
        <v/>
      </c>
      <c r="W26" s="83" t="str">
        <f t="shared" si="1"/>
        <v/>
      </c>
      <c r="X26" s="83" t="str">
        <f t="shared" si="1"/>
        <v/>
      </c>
      <c r="Y26" s="83" t="str">
        <f t="shared" si="1"/>
        <v/>
      </c>
      <c r="Z26" s="84">
        <f t="shared" si="2"/>
        <v>0</v>
      </c>
    </row>
    <row r="27" spans="1:26" ht="18" customHeight="1" x14ac:dyDescent="0.45">
      <c r="A27" s="160" t="s">
        <v>12</v>
      </c>
      <c r="B27" s="380">
        <f>SUM(B28:B36)</f>
        <v>0</v>
      </c>
      <c r="C27" s="507"/>
      <c r="D27" s="348"/>
      <c r="E27" s="363"/>
      <c r="F27" s="363"/>
      <c r="G27" s="363"/>
      <c r="H27" s="363"/>
      <c r="I27" s="364"/>
      <c r="J27" s="363"/>
      <c r="K27" s="363"/>
      <c r="L27" s="363"/>
      <c r="M27" s="363"/>
      <c r="N27" s="363"/>
      <c r="O27" s="363"/>
      <c r="P27" s="363"/>
      <c r="Q27" s="363"/>
      <c r="R27" s="363"/>
      <c r="S27" s="363"/>
      <c r="T27" s="363"/>
      <c r="U27" s="363"/>
      <c r="V27" s="363"/>
      <c r="W27" s="363"/>
      <c r="X27" s="363"/>
      <c r="Y27" s="363"/>
      <c r="Z27" s="84"/>
    </row>
    <row r="28" spans="1:26" ht="18" customHeight="1" x14ac:dyDescent="0.45">
      <c r="A28" s="161" t="s">
        <v>13</v>
      </c>
      <c r="B28" s="570"/>
      <c r="C28" s="508"/>
      <c r="D28" s="83" t="str">
        <f t="shared" ref="D28:S36" si="4">IF($B28="","",IF(D$13="N/A",(D$12/$Z$12)*$B28,(D$13/$Z$13)*$B28))</f>
        <v/>
      </c>
      <c r="E28" s="83" t="str">
        <f t="shared" si="1"/>
        <v/>
      </c>
      <c r="F28" s="83" t="str">
        <f t="shared" si="1"/>
        <v/>
      </c>
      <c r="G28" s="83" t="str">
        <f t="shared" si="1"/>
        <v/>
      </c>
      <c r="H28" s="83" t="str">
        <f t="shared" ref="H28:W36" si="5">IF($B28="","",IF(H$13="N/A",(H$12/$Z$12)*$B28,(H$13/$Z$13)*$B28))</f>
        <v/>
      </c>
      <c r="I28" s="83" t="str">
        <f t="shared" si="5"/>
        <v/>
      </c>
      <c r="J28" s="83" t="str">
        <f t="shared" si="5"/>
        <v/>
      </c>
      <c r="K28" s="83" t="str">
        <f t="shared" si="5"/>
        <v/>
      </c>
      <c r="L28" s="83" t="str">
        <f t="shared" si="5"/>
        <v/>
      </c>
      <c r="M28" s="83" t="str">
        <f t="shared" si="5"/>
        <v/>
      </c>
      <c r="N28" s="83" t="str">
        <f t="shared" si="5"/>
        <v/>
      </c>
      <c r="O28" s="83" t="str">
        <f t="shared" si="5"/>
        <v/>
      </c>
      <c r="P28" s="83" t="str">
        <f t="shared" si="5"/>
        <v/>
      </c>
      <c r="Q28" s="83" t="str">
        <f t="shared" si="5"/>
        <v/>
      </c>
      <c r="R28" s="83" t="str">
        <f t="shared" si="5"/>
        <v/>
      </c>
      <c r="S28" s="83" t="str">
        <f t="shared" si="5"/>
        <v/>
      </c>
      <c r="T28" s="83" t="str">
        <f t="shared" si="5"/>
        <v/>
      </c>
      <c r="U28" s="83" t="str">
        <f t="shared" si="5"/>
        <v/>
      </c>
      <c r="V28" s="83" t="str">
        <f t="shared" si="5"/>
        <v/>
      </c>
      <c r="W28" s="83" t="str">
        <f t="shared" si="5"/>
        <v/>
      </c>
      <c r="X28" s="83" t="str">
        <f t="shared" ref="X28:Y36" si="6">IF($B28="","",IF(X$13="N/A",(X$12/$Z$12)*$B28,(X$13/$Z$13)*$B28))</f>
        <v/>
      </c>
      <c r="Y28" s="83" t="str">
        <f t="shared" si="6"/>
        <v/>
      </c>
      <c r="Z28" s="84">
        <f t="shared" ref="Z28:Z36" si="7">SUM(D28:Y28)</f>
        <v>0</v>
      </c>
    </row>
    <row r="29" spans="1:26" ht="18" customHeight="1" x14ac:dyDescent="0.45">
      <c r="A29" s="161" t="s">
        <v>14</v>
      </c>
      <c r="B29" s="570"/>
      <c r="C29" s="508"/>
      <c r="D29" s="83" t="str">
        <f t="shared" si="4"/>
        <v/>
      </c>
      <c r="E29" s="83" t="str">
        <f t="shared" si="4"/>
        <v/>
      </c>
      <c r="F29" s="83" t="str">
        <f t="shared" si="4"/>
        <v/>
      </c>
      <c r="G29" s="83" t="str">
        <f t="shared" si="4"/>
        <v/>
      </c>
      <c r="H29" s="83" t="str">
        <f t="shared" si="4"/>
        <v/>
      </c>
      <c r="I29" s="83" t="str">
        <f t="shared" si="4"/>
        <v/>
      </c>
      <c r="J29" s="83" t="str">
        <f t="shared" si="4"/>
        <v/>
      </c>
      <c r="K29" s="83" t="str">
        <f t="shared" si="4"/>
        <v/>
      </c>
      <c r="L29" s="83" t="str">
        <f t="shared" si="4"/>
        <v/>
      </c>
      <c r="M29" s="83" t="str">
        <f t="shared" si="4"/>
        <v/>
      </c>
      <c r="N29" s="83" t="str">
        <f t="shared" si="4"/>
        <v/>
      </c>
      <c r="O29" s="83" t="str">
        <f t="shared" si="4"/>
        <v/>
      </c>
      <c r="P29" s="83" t="str">
        <f t="shared" si="4"/>
        <v/>
      </c>
      <c r="Q29" s="83" t="str">
        <f t="shared" si="4"/>
        <v/>
      </c>
      <c r="R29" s="83" t="str">
        <f t="shared" si="4"/>
        <v/>
      </c>
      <c r="S29" s="83" t="str">
        <f t="shared" si="4"/>
        <v/>
      </c>
      <c r="T29" s="83" t="str">
        <f t="shared" si="5"/>
        <v/>
      </c>
      <c r="U29" s="83" t="str">
        <f t="shared" si="5"/>
        <v/>
      </c>
      <c r="V29" s="83" t="str">
        <f t="shared" si="5"/>
        <v/>
      </c>
      <c r="W29" s="83" t="str">
        <f t="shared" si="5"/>
        <v/>
      </c>
      <c r="X29" s="83" t="str">
        <f t="shared" si="6"/>
        <v/>
      </c>
      <c r="Y29" s="83" t="str">
        <f t="shared" si="6"/>
        <v/>
      </c>
      <c r="Z29" s="84">
        <f t="shared" si="7"/>
        <v>0</v>
      </c>
    </row>
    <row r="30" spans="1:26" ht="18" customHeight="1" x14ac:dyDescent="0.45">
      <c r="A30" s="161" t="s">
        <v>15</v>
      </c>
      <c r="B30" s="570"/>
      <c r="C30" s="508"/>
      <c r="D30" s="83" t="str">
        <f t="shared" si="4"/>
        <v/>
      </c>
      <c r="E30" s="83" t="str">
        <f t="shared" si="4"/>
        <v/>
      </c>
      <c r="F30" s="83" t="str">
        <f t="shared" si="4"/>
        <v/>
      </c>
      <c r="G30" s="83" t="str">
        <f t="shared" si="4"/>
        <v/>
      </c>
      <c r="H30" s="83" t="str">
        <f t="shared" si="4"/>
        <v/>
      </c>
      <c r="I30" s="83" t="str">
        <f t="shared" si="4"/>
        <v/>
      </c>
      <c r="J30" s="83" t="str">
        <f t="shared" si="4"/>
        <v/>
      </c>
      <c r="K30" s="83" t="str">
        <f t="shared" si="4"/>
        <v/>
      </c>
      <c r="L30" s="83" t="str">
        <f t="shared" si="4"/>
        <v/>
      </c>
      <c r="M30" s="83" t="str">
        <f t="shared" si="4"/>
        <v/>
      </c>
      <c r="N30" s="83" t="str">
        <f t="shared" si="4"/>
        <v/>
      </c>
      <c r="O30" s="83" t="str">
        <f t="shared" si="4"/>
        <v/>
      </c>
      <c r="P30" s="83" t="str">
        <f t="shared" si="4"/>
        <v/>
      </c>
      <c r="Q30" s="83" t="str">
        <f t="shared" si="4"/>
        <v/>
      </c>
      <c r="R30" s="83" t="str">
        <f t="shared" si="4"/>
        <v/>
      </c>
      <c r="S30" s="83" t="str">
        <f t="shared" si="4"/>
        <v/>
      </c>
      <c r="T30" s="83" t="str">
        <f t="shared" si="5"/>
        <v/>
      </c>
      <c r="U30" s="83" t="str">
        <f t="shared" si="5"/>
        <v/>
      </c>
      <c r="V30" s="83" t="str">
        <f t="shared" si="5"/>
        <v/>
      </c>
      <c r="W30" s="83" t="str">
        <f t="shared" si="5"/>
        <v/>
      </c>
      <c r="X30" s="83" t="str">
        <f t="shared" si="6"/>
        <v/>
      </c>
      <c r="Y30" s="83" t="str">
        <f t="shared" si="6"/>
        <v/>
      </c>
      <c r="Z30" s="84">
        <f t="shared" si="7"/>
        <v>0</v>
      </c>
    </row>
    <row r="31" spans="1:26" ht="18" customHeight="1" outlineLevel="1" x14ac:dyDescent="0.45">
      <c r="A31" s="576" t="str">
        <f>'B-Total Shared Costs All Ctrs'!A31</f>
        <v>List Other Technology Costs</v>
      </c>
      <c r="B31" s="570"/>
      <c r="C31" s="508"/>
      <c r="D31" s="83" t="str">
        <f t="shared" si="4"/>
        <v/>
      </c>
      <c r="E31" s="83" t="str">
        <f t="shared" si="4"/>
        <v/>
      </c>
      <c r="F31" s="83" t="str">
        <f t="shared" si="4"/>
        <v/>
      </c>
      <c r="G31" s="83" t="str">
        <f t="shared" si="4"/>
        <v/>
      </c>
      <c r="H31" s="83" t="str">
        <f t="shared" si="4"/>
        <v/>
      </c>
      <c r="I31" s="83" t="str">
        <f t="shared" si="4"/>
        <v/>
      </c>
      <c r="J31" s="83" t="str">
        <f t="shared" si="4"/>
        <v/>
      </c>
      <c r="K31" s="83" t="str">
        <f t="shared" si="4"/>
        <v/>
      </c>
      <c r="L31" s="83" t="str">
        <f t="shared" si="4"/>
        <v/>
      </c>
      <c r="M31" s="83" t="str">
        <f t="shared" si="4"/>
        <v/>
      </c>
      <c r="N31" s="83" t="str">
        <f t="shared" si="4"/>
        <v/>
      </c>
      <c r="O31" s="83" t="str">
        <f t="shared" si="4"/>
        <v/>
      </c>
      <c r="P31" s="83" t="str">
        <f t="shared" si="4"/>
        <v/>
      </c>
      <c r="Q31" s="83" t="str">
        <f t="shared" si="4"/>
        <v/>
      </c>
      <c r="R31" s="83" t="str">
        <f t="shared" si="4"/>
        <v/>
      </c>
      <c r="S31" s="83" t="str">
        <f t="shared" si="4"/>
        <v/>
      </c>
      <c r="T31" s="83" t="str">
        <f t="shared" si="5"/>
        <v/>
      </c>
      <c r="U31" s="83" t="str">
        <f t="shared" si="5"/>
        <v/>
      </c>
      <c r="V31" s="83" t="str">
        <f t="shared" si="5"/>
        <v/>
      </c>
      <c r="W31" s="83" t="str">
        <f t="shared" si="5"/>
        <v/>
      </c>
      <c r="X31" s="83" t="str">
        <f t="shared" si="6"/>
        <v/>
      </c>
      <c r="Y31" s="83" t="str">
        <f t="shared" si="6"/>
        <v/>
      </c>
      <c r="Z31" s="84">
        <f t="shared" si="7"/>
        <v>0</v>
      </c>
    </row>
    <row r="32" spans="1:26" ht="18" customHeight="1" outlineLevel="1" x14ac:dyDescent="0.45">
      <c r="A32" s="576" t="str">
        <f>'B-Total Shared Costs All Ctrs'!A32</f>
        <v>Paper and Toner, etc.</v>
      </c>
      <c r="B32" s="570"/>
      <c r="C32" s="508"/>
      <c r="D32" s="83" t="str">
        <f t="shared" si="4"/>
        <v/>
      </c>
      <c r="E32" s="83" t="str">
        <f t="shared" si="4"/>
        <v/>
      </c>
      <c r="F32" s="83" t="str">
        <f t="shared" si="4"/>
        <v/>
      </c>
      <c r="G32" s="83" t="str">
        <f t="shared" si="4"/>
        <v/>
      </c>
      <c r="H32" s="83" t="str">
        <f t="shared" si="4"/>
        <v/>
      </c>
      <c r="I32" s="83" t="str">
        <f t="shared" si="4"/>
        <v/>
      </c>
      <c r="J32" s="83" t="str">
        <f t="shared" si="4"/>
        <v/>
      </c>
      <c r="K32" s="83" t="str">
        <f t="shared" si="4"/>
        <v/>
      </c>
      <c r="L32" s="83" t="str">
        <f t="shared" si="4"/>
        <v/>
      </c>
      <c r="M32" s="83" t="str">
        <f t="shared" si="4"/>
        <v/>
      </c>
      <c r="N32" s="83" t="str">
        <f t="shared" si="4"/>
        <v/>
      </c>
      <c r="O32" s="83" t="str">
        <f t="shared" si="4"/>
        <v/>
      </c>
      <c r="P32" s="83" t="str">
        <f t="shared" si="4"/>
        <v/>
      </c>
      <c r="Q32" s="83" t="str">
        <f t="shared" si="4"/>
        <v/>
      </c>
      <c r="R32" s="83" t="str">
        <f t="shared" si="4"/>
        <v/>
      </c>
      <c r="S32" s="83" t="str">
        <f t="shared" si="4"/>
        <v/>
      </c>
      <c r="T32" s="83" t="str">
        <f t="shared" si="5"/>
        <v/>
      </c>
      <c r="U32" s="83" t="str">
        <f t="shared" si="5"/>
        <v/>
      </c>
      <c r="V32" s="83" t="str">
        <f t="shared" si="5"/>
        <v/>
      </c>
      <c r="W32" s="83" t="str">
        <f t="shared" si="5"/>
        <v/>
      </c>
      <c r="X32" s="83" t="str">
        <f t="shared" si="6"/>
        <v/>
      </c>
      <c r="Y32" s="83" t="str">
        <f t="shared" si="6"/>
        <v/>
      </c>
      <c r="Z32" s="84">
        <f t="shared" si="7"/>
        <v>0</v>
      </c>
    </row>
    <row r="33" spans="1:26" ht="18" customHeight="1" outlineLevel="1" x14ac:dyDescent="0.45">
      <c r="A33" s="576" t="str">
        <f>'B-Total Shared Costs All Ctrs'!A33</f>
        <v>G - Customize Other Technology Costs</v>
      </c>
      <c r="B33" s="570"/>
      <c r="C33" s="508"/>
      <c r="D33" s="83" t="str">
        <f t="shared" si="4"/>
        <v/>
      </c>
      <c r="E33" s="83" t="str">
        <f t="shared" si="4"/>
        <v/>
      </c>
      <c r="F33" s="83" t="str">
        <f t="shared" si="4"/>
        <v/>
      </c>
      <c r="G33" s="83" t="str">
        <f t="shared" si="4"/>
        <v/>
      </c>
      <c r="H33" s="83" t="str">
        <f t="shared" si="4"/>
        <v/>
      </c>
      <c r="I33" s="83" t="str">
        <f t="shared" si="4"/>
        <v/>
      </c>
      <c r="J33" s="83" t="str">
        <f t="shared" si="4"/>
        <v/>
      </c>
      <c r="K33" s="83" t="str">
        <f t="shared" si="4"/>
        <v/>
      </c>
      <c r="L33" s="83" t="str">
        <f t="shared" si="4"/>
        <v/>
      </c>
      <c r="M33" s="83" t="str">
        <f t="shared" si="4"/>
        <v/>
      </c>
      <c r="N33" s="83" t="str">
        <f t="shared" si="4"/>
        <v/>
      </c>
      <c r="O33" s="83" t="str">
        <f t="shared" si="4"/>
        <v/>
      </c>
      <c r="P33" s="83" t="str">
        <f t="shared" si="4"/>
        <v/>
      </c>
      <c r="Q33" s="83" t="str">
        <f t="shared" si="4"/>
        <v/>
      </c>
      <c r="R33" s="83" t="str">
        <f t="shared" si="4"/>
        <v/>
      </c>
      <c r="S33" s="83" t="str">
        <f t="shared" si="4"/>
        <v/>
      </c>
      <c r="T33" s="83" t="str">
        <f t="shared" si="5"/>
        <v/>
      </c>
      <c r="U33" s="83" t="str">
        <f t="shared" si="5"/>
        <v/>
      </c>
      <c r="V33" s="83" t="str">
        <f t="shared" si="5"/>
        <v/>
      </c>
      <c r="W33" s="83" t="str">
        <f t="shared" si="5"/>
        <v/>
      </c>
      <c r="X33" s="83" t="str">
        <f t="shared" si="6"/>
        <v/>
      </c>
      <c r="Y33" s="83" t="str">
        <f t="shared" si="6"/>
        <v/>
      </c>
      <c r="Z33" s="84">
        <f t="shared" si="7"/>
        <v>0</v>
      </c>
    </row>
    <row r="34" spans="1:26" ht="18" customHeight="1" outlineLevel="1" x14ac:dyDescent="0.45">
      <c r="A34" s="576" t="str">
        <f>'B-Total Shared Costs All Ctrs'!A34</f>
        <v>H - Customize Other Technology Costs</v>
      </c>
      <c r="B34" s="570"/>
      <c r="C34" s="508"/>
      <c r="D34" s="83" t="str">
        <f t="shared" si="4"/>
        <v/>
      </c>
      <c r="E34" s="83" t="str">
        <f t="shared" si="4"/>
        <v/>
      </c>
      <c r="F34" s="83" t="str">
        <f t="shared" si="4"/>
        <v/>
      </c>
      <c r="G34" s="83" t="str">
        <f t="shared" si="4"/>
        <v/>
      </c>
      <c r="H34" s="83" t="str">
        <f t="shared" si="4"/>
        <v/>
      </c>
      <c r="I34" s="83" t="str">
        <f t="shared" si="4"/>
        <v/>
      </c>
      <c r="J34" s="83" t="str">
        <f t="shared" si="4"/>
        <v/>
      </c>
      <c r="K34" s="83" t="str">
        <f t="shared" si="4"/>
        <v/>
      </c>
      <c r="L34" s="83" t="str">
        <f t="shared" si="4"/>
        <v/>
      </c>
      <c r="M34" s="83" t="str">
        <f t="shared" si="4"/>
        <v/>
      </c>
      <c r="N34" s="83" t="str">
        <f t="shared" si="4"/>
        <v/>
      </c>
      <c r="O34" s="83" t="str">
        <f t="shared" si="4"/>
        <v/>
      </c>
      <c r="P34" s="83" t="str">
        <f t="shared" si="4"/>
        <v/>
      </c>
      <c r="Q34" s="83" t="str">
        <f t="shared" si="4"/>
        <v/>
      </c>
      <c r="R34" s="83" t="str">
        <f t="shared" si="4"/>
        <v/>
      </c>
      <c r="S34" s="83" t="str">
        <f t="shared" si="4"/>
        <v/>
      </c>
      <c r="T34" s="83" t="str">
        <f t="shared" si="5"/>
        <v/>
      </c>
      <c r="U34" s="83" t="str">
        <f t="shared" si="5"/>
        <v/>
      </c>
      <c r="V34" s="83" t="str">
        <f t="shared" si="5"/>
        <v/>
      </c>
      <c r="W34" s="83" t="str">
        <f t="shared" si="5"/>
        <v/>
      </c>
      <c r="X34" s="83" t="str">
        <f t="shared" si="6"/>
        <v/>
      </c>
      <c r="Y34" s="83" t="str">
        <f t="shared" si="6"/>
        <v/>
      </c>
      <c r="Z34" s="84">
        <f t="shared" si="7"/>
        <v>0</v>
      </c>
    </row>
    <row r="35" spans="1:26" ht="18" customHeight="1" outlineLevel="1" x14ac:dyDescent="0.45">
      <c r="A35" s="576" t="str">
        <f>'B-Total Shared Costs All Ctrs'!A35</f>
        <v>I - Customize Other Technology Costs</v>
      </c>
      <c r="B35" s="570"/>
      <c r="C35" s="508"/>
      <c r="D35" s="83" t="str">
        <f t="shared" si="4"/>
        <v/>
      </c>
      <c r="E35" s="83" t="str">
        <f t="shared" si="4"/>
        <v/>
      </c>
      <c r="F35" s="83" t="str">
        <f t="shared" si="4"/>
        <v/>
      </c>
      <c r="G35" s="83" t="str">
        <f t="shared" si="4"/>
        <v/>
      </c>
      <c r="H35" s="83" t="str">
        <f t="shared" si="4"/>
        <v/>
      </c>
      <c r="I35" s="83" t="str">
        <f t="shared" si="4"/>
        <v/>
      </c>
      <c r="J35" s="83" t="str">
        <f t="shared" si="4"/>
        <v/>
      </c>
      <c r="K35" s="83" t="str">
        <f t="shared" si="4"/>
        <v/>
      </c>
      <c r="L35" s="83" t="str">
        <f t="shared" si="4"/>
        <v/>
      </c>
      <c r="M35" s="83" t="str">
        <f t="shared" si="4"/>
        <v/>
      </c>
      <c r="N35" s="83" t="str">
        <f t="shared" si="4"/>
        <v/>
      </c>
      <c r="O35" s="83" t="str">
        <f t="shared" si="4"/>
        <v/>
      </c>
      <c r="P35" s="83" t="str">
        <f t="shared" si="4"/>
        <v/>
      </c>
      <c r="Q35" s="83" t="str">
        <f t="shared" si="4"/>
        <v/>
      </c>
      <c r="R35" s="83" t="str">
        <f t="shared" si="4"/>
        <v/>
      </c>
      <c r="S35" s="83" t="str">
        <f t="shared" si="4"/>
        <v/>
      </c>
      <c r="T35" s="83" t="str">
        <f t="shared" si="5"/>
        <v/>
      </c>
      <c r="U35" s="83" t="str">
        <f t="shared" si="5"/>
        <v/>
      </c>
      <c r="V35" s="83" t="str">
        <f t="shared" si="5"/>
        <v/>
      </c>
      <c r="W35" s="83" t="str">
        <f t="shared" si="5"/>
        <v/>
      </c>
      <c r="X35" s="83" t="str">
        <f t="shared" si="6"/>
        <v/>
      </c>
      <c r="Y35" s="83" t="str">
        <f t="shared" si="6"/>
        <v/>
      </c>
      <c r="Z35" s="84">
        <f t="shared" si="7"/>
        <v>0</v>
      </c>
    </row>
    <row r="36" spans="1:26" ht="18" customHeight="1" outlineLevel="1" x14ac:dyDescent="0.45">
      <c r="A36" s="576" t="str">
        <f>'B-Total Shared Costs All Ctrs'!A36</f>
        <v>J - Customize Other Technology Costs</v>
      </c>
      <c r="B36" s="570"/>
      <c r="C36" s="508"/>
      <c r="D36" s="83" t="str">
        <f t="shared" si="4"/>
        <v/>
      </c>
      <c r="E36" s="83" t="str">
        <f t="shared" si="4"/>
        <v/>
      </c>
      <c r="F36" s="83" t="str">
        <f t="shared" si="4"/>
        <v/>
      </c>
      <c r="G36" s="83" t="str">
        <f t="shared" si="4"/>
        <v/>
      </c>
      <c r="H36" s="83" t="str">
        <f t="shared" si="4"/>
        <v/>
      </c>
      <c r="I36" s="83" t="str">
        <f t="shared" si="4"/>
        <v/>
      </c>
      <c r="J36" s="83" t="str">
        <f t="shared" si="4"/>
        <v/>
      </c>
      <c r="K36" s="83" t="str">
        <f t="shared" si="4"/>
        <v/>
      </c>
      <c r="L36" s="83" t="str">
        <f t="shared" si="4"/>
        <v/>
      </c>
      <c r="M36" s="83" t="str">
        <f t="shared" si="4"/>
        <v/>
      </c>
      <c r="N36" s="83" t="str">
        <f t="shared" si="4"/>
        <v/>
      </c>
      <c r="O36" s="83" t="str">
        <f t="shared" si="4"/>
        <v/>
      </c>
      <c r="P36" s="83" t="str">
        <f t="shared" si="4"/>
        <v/>
      </c>
      <c r="Q36" s="83" t="str">
        <f t="shared" si="4"/>
        <v/>
      </c>
      <c r="R36" s="83" t="str">
        <f t="shared" si="4"/>
        <v/>
      </c>
      <c r="S36" s="83" t="str">
        <f t="shared" si="4"/>
        <v/>
      </c>
      <c r="T36" s="83" t="str">
        <f t="shared" si="5"/>
        <v/>
      </c>
      <c r="U36" s="83" t="str">
        <f t="shared" si="5"/>
        <v/>
      </c>
      <c r="V36" s="83" t="str">
        <f t="shared" si="5"/>
        <v/>
      </c>
      <c r="W36" s="83" t="str">
        <f t="shared" si="5"/>
        <v/>
      </c>
      <c r="X36" s="83" t="str">
        <f t="shared" si="6"/>
        <v/>
      </c>
      <c r="Y36" s="83" t="str">
        <f t="shared" si="6"/>
        <v/>
      </c>
      <c r="Z36" s="84">
        <f t="shared" si="7"/>
        <v>0</v>
      </c>
    </row>
    <row r="37" spans="1:26" ht="18" customHeight="1" x14ac:dyDescent="0.45">
      <c r="A37" s="160" t="s">
        <v>16</v>
      </c>
      <c r="B37" s="380">
        <f>SUM(B38:B44)</f>
        <v>0</v>
      </c>
      <c r="C37" s="507"/>
      <c r="D37" s="363"/>
      <c r="E37" s="363"/>
      <c r="F37" s="363"/>
      <c r="G37" s="363"/>
      <c r="H37" s="363"/>
      <c r="I37" s="363"/>
      <c r="J37" s="363"/>
      <c r="K37" s="363"/>
      <c r="L37" s="363"/>
      <c r="M37" s="363"/>
      <c r="N37" s="363"/>
      <c r="O37" s="363"/>
      <c r="P37" s="363"/>
      <c r="Q37" s="363"/>
      <c r="R37" s="363"/>
      <c r="S37" s="363"/>
      <c r="T37" s="363"/>
      <c r="U37" s="363"/>
      <c r="V37" s="363"/>
      <c r="W37" s="363"/>
      <c r="X37" s="363"/>
      <c r="Y37" s="363"/>
      <c r="Z37" s="84"/>
    </row>
    <row r="38" spans="1:26" ht="18" customHeight="1" x14ac:dyDescent="0.45">
      <c r="A38" s="161" t="s">
        <v>17</v>
      </c>
      <c r="B38" s="570"/>
      <c r="C38" s="508"/>
      <c r="D38" s="83" t="str">
        <f t="shared" ref="D38:S44" si="8">IF($B38="","",IF(D$13="N/A",(D$12/$Z$12)*$B38,(D$13/$Z$13)*$B38))</f>
        <v/>
      </c>
      <c r="E38" s="83" t="str">
        <f t="shared" si="8"/>
        <v/>
      </c>
      <c r="F38" s="83" t="str">
        <f t="shared" si="8"/>
        <v/>
      </c>
      <c r="G38" s="83" t="str">
        <f t="shared" si="8"/>
        <v/>
      </c>
      <c r="H38" s="83" t="str">
        <f t="shared" si="8"/>
        <v/>
      </c>
      <c r="I38" s="83" t="str">
        <f t="shared" si="8"/>
        <v/>
      </c>
      <c r="J38" s="83" t="str">
        <f t="shared" si="8"/>
        <v/>
      </c>
      <c r="K38" s="83" t="str">
        <f t="shared" si="8"/>
        <v/>
      </c>
      <c r="L38" s="83" t="str">
        <f t="shared" si="8"/>
        <v/>
      </c>
      <c r="M38" s="83" t="str">
        <f t="shared" si="8"/>
        <v/>
      </c>
      <c r="N38" s="83" t="str">
        <f t="shared" si="8"/>
        <v/>
      </c>
      <c r="O38" s="83" t="str">
        <f t="shared" si="8"/>
        <v/>
      </c>
      <c r="P38" s="83" t="str">
        <f t="shared" si="8"/>
        <v/>
      </c>
      <c r="Q38" s="83" t="str">
        <f t="shared" si="8"/>
        <v/>
      </c>
      <c r="R38" s="83" t="str">
        <f t="shared" si="8"/>
        <v/>
      </c>
      <c r="S38" s="83" t="str">
        <f t="shared" si="8"/>
        <v/>
      </c>
      <c r="T38" s="83" t="str">
        <f t="shared" ref="T38:Y44" si="9">IF($B38="","",IF(T$13="N/A",(T$12/$Z$12)*$B38,(T$13/$Z$13)*$B38))</f>
        <v/>
      </c>
      <c r="U38" s="83" t="str">
        <f t="shared" si="9"/>
        <v/>
      </c>
      <c r="V38" s="83" t="str">
        <f t="shared" si="9"/>
        <v/>
      </c>
      <c r="W38" s="83" t="str">
        <f t="shared" si="9"/>
        <v/>
      </c>
      <c r="X38" s="83" t="str">
        <f t="shared" si="9"/>
        <v/>
      </c>
      <c r="Y38" s="83" t="str">
        <f t="shared" si="9"/>
        <v/>
      </c>
      <c r="Z38" s="84">
        <f>SUM(D38:Y38)</f>
        <v>0</v>
      </c>
    </row>
    <row r="39" spans="1:26" ht="18" customHeight="1" x14ac:dyDescent="0.45">
      <c r="A39" s="576" t="str">
        <f>'B-Total Shared Costs All Ctrs'!A39</f>
        <v>List Other Common Identifier Costs</v>
      </c>
      <c r="B39" s="570"/>
      <c r="C39" s="508"/>
      <c r="D39" s="83" t="str">
        <f t="shared" si="8"/>
        <v/>
      </c>
      <c r="E39" s="83" t="str">
        <f t="shared" si="8"/>
        <v/>
      </c>
      <c r="F39" s="83" t="str">
        <f t="shared" si="8"/>
        <v/>
      </c>
      <c r="G39" s="83" t="str">
        <f t="shared" si="8"/>
        <v/>
      </c>
      <c r="H39" s="83" t="str">
        <f t="shared" si="8"/>
        <v/>
      </c>
      <c r="I39" s="83" t="str">
        <f t="shared" si="8"/>
        <v/>
      </c>
      <c r="J39" s="83" t="str">
        <f t="shared" si="8"/>
        <v/>
      </c>
      <c r="K39" s="83" t="str">
        <f t="shared" si="8"/>
        <v/>
      </c>
      <c r="L39" s="83" t="str">
        <f t="shared" si="8"/>
        <v/>
      </c>
      <c r="M39" s="83" t="str">
        <f t="shared" si="8"/>
        <v/>
      </c>
      <c r="N39" s="83" t="str">
        <f t="shared" si="8"/>
        <v/>
      </c>
      <c r="O39" s="83" t="str">
        <f t="shared" si="8"/>
        <v/>
      </c>
      <c r="P39" s="83" t="str">
        <f t="shared" si="8"/>
        <v/>
      </c>
      <c r="Q39" s="83" t="str">
        <f t="shared" si="8"/>
        <v/>
      </c>
      <c r="R39" s="83" t="str">
        <f t="shared" si="8"/>
        <v/>
      </c>
      <c r="S39" s="83" t="str">
        <f t="shared" si="8"/>
        <v/>
      </c>
      <c r="T39" s="83" t="str">
        <f t="shared" si="9"/>
        <v/>
      </c>
      <c r="U39" s="83" t="str">
        <f t="shared" si="9"/>
        <v/>
      </c>
      <c r="V39" s="83" t="str">
        <f t="shared" si="9"/>
        <v/>
      </c>
      <c r="W39" s="83" t="str">
        <f t="shared" si="9"/>
        <v/>
      </c>
      <c r="X39" s="83" t="str">
        <f t="shared" si="9"/>
        <v/>
      </c>
      <c r="Y39" s="83" t="str">
        <f t="shared" si="9"/>
        <v/>
      </c>
      <c r="Z39" s="84">
        <f t="shared" ref="Z39:Z43" si="10">SUM(D39:Y39)</f>
        <v>0</v>
      </c>
    </row>
    <row r="40" spans="1:26" ht="18" customHeight="1" x14ac:dyDescent="0.45">
      <c r="A40" s="576" t="str">
        <f>'B-Total Shared Costs All Ctrs'!A40</f>
        <v>K - Customize Other Common Identifier Costs</v>
      </c>
      <c r="B40" s="570"/>
      <c r="C40" s="508"/>
      <c r="D40" s="83" t="str">
        <f t="shared" si="8"/>
        <v/>
      </c>
      <c r="E40" s="83" t="str">
        <f t="shared" si="8"/>
        <v/>
      </c>
      <c r="F40" s="83" t="str">
        <f t="shared" si="8"/>
        <v/>
      </c>
      <c r="G40" s="83" t="str">
        <f t="shared" si="8"/>
        <v/>
      </c>
      <c r="H40" s="83" t="str">
        <f t="shared" si="8"/>
        <v/>
      </c>
      <c r="I40" s="83" t="str">
        <f t="shared" si="8"/>
        <v/>
      </c>
      <c r="J40" s="83" t="str">
        <f t="shared" si="8"/>
        <v/>
      </c>
      <c r="K40" s="83" t="str">
        <f t="shared" si="8"/>
        <v/>
      </c>
      <c r="L40" s="83" t="str">
        <f t="shared" si="8"/>
        <v/>
      </c>
      <c r="M40" s="83" t="str">
        <f t="shared" si="8"/>
        <v/>
      </c>
      <c r="N40" s="83" t="str">
        <f t="shared" si="8"/>
        <v/>
      </c>
      <c r="O40" s="83" t="str">
        <f t="shared" si="8"/>
        <v/>
      </c>
      <c r="P40" s="83" t="str">
        <f t="shared" si="8"/>
        <v/>
      </c>
      <c r="Q40" s="83" t="str">
        <f t="shared" si="8"/>
        <v/>
      </c>
      <c r="R40" s="83" t="str">
        <f t="shared" si="8"/>
        <v/>
      </c>
      <c r="S40" s="83" t="str">
        <f t="shared" si="8"/>
        <v/>
      </c>
      <c r="T40" s="83" t="str">
        <f t="shared" si="9"/>
        <v/>
      </c>
      <c r="U40" s="83" t="str">
        <f t="shared" si="9"/>
        <v/>
      </c>
      <c r="V40" s="83" t="str">
        <f t="shared" si="9"/>
        <v/>
      </c>
      <c r="W40" s="83" t="str">
        <f t="shared" si="9"/>
        <v/>
      </c>
      <c r="X40" s="83" t="str">
        <f t="shared" si="9"/>
        <v/>
      </c>
      <c r="Y40" s="83" t="str">
        <f t="shared" si="9"/>
        <v/>
      </c>
      <c r="Z40" s="84">
        <f t="shared" si="10"/>
        <v>0</v>
      </c>
    </row>
    <row r="41" spans="1:26" ht="18" customHeight="1" x14ac:dyDescent="0.45">
      <c r="A41" s="576" t="str">
        <f>'B-Total Shared Costs All Ctrs'!A41</f>
        <v>L - Customize Other Common Identifier Costs</v>
      </c>
      <c r="B41" s="570"/>
      <c r="C41" s="508"/>
      <c r="D41" s="83" t="str">
        <f t="shared" si="8"/>
        <v/>
      </c>
      <c r="E41" s="83" t="str">
        <f t="shared" si="8"/>
        <v/>
      </c>
      <c r="F41" s="83" t="str">
        <f t="shared" si="8"/>
        <v/>
      </c>
      <c r="G41" s="83" t="str">
        <f t="shared" si="8"/>
        <v/>
      </c>
      <c r="H41" s="83" t="str">
        <f t="shared" si="8"/>
        <v/>
      </c>
      <c r="I41" s="83" t="str">
        <f t="shared" si="8"/>
        <v/>
      </c>
      <c r="J41" s="83" t="str">
        <f t="shared" si="8"/>
        <v/>
      </c>
      <c r="K41" s="83" t="str">
        <f t="shared" si="8"/>
        <v/>
      </c>
      <c r="L41" s="83" t="str">
        <f t="shared" si="8"/>
        <v/>
      </c>
      <c r="M41" s="83" t="str">
        <f t="shared" si="8"/>
        <v/>
      </c>
      <c r="N41" s="83" t="str">
        <f t="shared" si="8"/>
        <v/>
      </c>
      <c r="O41" s="83" t="str">
        <f t="shared" si="8"/>
        <v/>
      </c>
      <c r="P41" s="83" t="str">
        <f t="shared" si="8"/>
        <v/>
      </c>
      <c r="Q41" s="83" t="str">
        <f t="shared" si="8"/>
        <v/>
      </c>
      <c r="R41" s="83" t="str">
        <f t="shared" si="8"/>
        <v/>
      </c>
      <c r="S41" s="83" t="str">
        <f t="shared" si="8"/>
        <v/>
      </c>
      <c r="T41" s="83" t="str">
        <f t="shared" si="9"/>
        <v/>
      </c>
      <c r="U41" s="83" t="str">
        <f t="shared" si="9"/>
        <v/>
      </c>
      <c r="V41" s="83" t="str">
        <f t="shared" si="9"/>
        <v/>
      </c>
      <c r="W41" s="83" t="str">
        <f t="shared" si="9"/>
        <v/>
      </c>
      <c r="X41" s="83" t="str">
        <f t="shared" si="9"/>
        <v/>
      </c>
      <c r="Y41" s="83" t="str">
        <f t="shared" si="9"/>
        <v/>
      </c>
      <c r="Z41" s="84">
        <f t="shared" si="10"/>
        <v>0</v>
      </c>
    </row>
    <row r="42" spans="1:26" ht="18" customHeight="1" x14ac:dyDescent="0.45">
      <c r="A42" s="576" t="str">
        <f>'B-Total Shared Costs All Ctrs'!A42</f>
        <v>M - Customize Other Common Identifier Costs</v>
      </c>
      <c r="B42" s="570"/>
      <c r="C42" s="508"/>
      <c r="D42" s="83" t="str">
        <f t="shared" si="8"/>
        <v/>
      </c>
      <c r="E42" s="83" t="str">
        <f t="shared" si="8"/>
        <v/>
      </c>
      <c r="F42" s="83" t="str">
        <f t="shared" si="8"/>
        <v/>
      </c>
      <c r="G42" s="83" t="str">
        <f t="shared" si="8"/>
        <v/>
      </c>
      <c r="H42" s="83" t="str">
        <f t="shared" si="8"/>
        <v/>
      </c>
      <c r="I42" s="83" t="str">
        <f t="shared" si="8"/>
        <v/>
      </c>
      <c r="J42" s="83" t="str">
        <f t="shared" si="8"/>
        <v/>
      </c>
      <c r="K42" s="83" t="str">
        <f t="shared" si="8"/>
        <v/>
      </c>
      <c r="L42" s="83" t="str">
        <f t="shared" si="8"/>
        <v/>
      </c>
      <c r="M42" s="83" t="str">
        <f t="shared" si="8"/>
        <v/>
      </c>
      <c r="N42" s="83" t="str">
        <f t="shared" si="8"/>
        <v/>
      </c>
      <c r="O42" s="83" t="str">
        <f t="shared" si="8"/>
        <v/>
      </c>
      <c r="P42" s="83" t="str">
        <f t="shared" si="8"/>
        <v/>
      </c>
      <c r="Q42" s="83" t="str">
        <f t="shared" si="8"/>
        <v/>
      </c>
      <c r="R42" s="83" t="str">
        <f t="shared" si="8"/>
        <v/>
      </c>
      <c r="S42" s="83" t="str">
        <f t="shared" si="8"/>
        <v/>
      </c>
      <c r="T42" s="83" t="str">
        <f t="shared" si="9"/>
        <v/>
      </c>
      <c r="U42" s="83" t="str">
        <f t="shared" si="9"/>
        <v/>
      </c>
      <c r="V42" s="83" t="str">
        <f t="shared" si="9"/>
        <v/>
      </c>
      <c r="W42" s="83" t="str">
        <f t="shared" si="9"/>
        <v/>
      </c>
      <c r="X42" s="83" t="str">
        <f t="shared" si="9"/>
        <v/>
      </c>
      <c r="Y42" s="83" t="str">
        <f t="shared" si="9"/>
        <v/>
      </c>
      <c r="Z42" s="84">
        <f t="shared" si="10"/>
        <v>0</v>
      </c>
    </row>
    <row r="43" spans="1:26" ht="18" customHeight="1" x14ac:dyDescent="0.45">
      <c r="A43" s="576" t="str">
        <f>'B-Total Shared Costs All Ctrs'!A43</f>
        <v>N - Customize Other Common Identifier Costs</v>
      </c>
      <c r="B43" s="570"/>
      <c r="C43" s="508"/>
      <c r="D43" s="83" t="str">
        <f t="shared" si="8"/>
        <v/>
      </c>
      <c r="E43" s="83" t="str">
        <f t="shared" si="8"/>
        <v/>
      </c>
      <c r="F43" s="83" t="str">
        <f t="shared" si="8"/>
        <v/>
      </c>
      <c r="G43" s="83" t="str">
        <f t="shared" si="8"/>
        <v/>
      </c>
      <c r="H43" s="83" t="str">
        <f t="shared" si="8"/>
        <v/>
      </c>
      <c r="I43" s="83" t="str">
        <f t="shared" si="8"/>
        <v/>
      </c>
      <c r="J43" s="83" t="str">
        <f t="shared" si="8"/>
        <v/>
      </c>
      <c r="K43" s="83" t="str">
        <f t="shared" si="8"/>
        <v/>
      </c>
      <c r="L43" s="83" t="str">
        <f t="shared" si="8"/>
        <v/>
      </c>
      <c r="M43" s="83" t="str">
        <f t="shared" si="8"/>
        <v/>
      </c>
      <c r="N43" s="83" t="str">
        <f t="shared" si="8"/>
        <v/>
      </c>
      <c r="O43" s="83" t="str">
        <f t="shared" si="8"/>
        <v/>
      </c>
      <c r="P43" s="83" t="str">
        <f t="shared" si="8"/>
        <v/>
      </c>
      <c r="Q43" s="83" t="str">
        <f t="shared" si="8"/>
        <v/>
      </c>
      <c r="R43" s="83" t="str">
        <f t="shared" si="8"/>
        <v/>
      </c>
      <c r="S43" s="83" t="str">
        <f t="shared" si="8"/>
        <v/>
      </c>
      <c r="T43" s="83" t="str">
        <f t="shared" si="9"/>
        <v/>
      </c>
      <c r="U43" s="83" t="str">
        <f t="shared" si="9"/>
        <v/>
      </c>
      <c r="V43" s="83" t="str">
        <f t="shared" si="9"/>
        <v/>
      </c>
      <c r="W43" s="83" t="str">
        <f t="shared" si="9"/>
        <v/>
      </c>
      <c r="X43" s="83" t="str">
        <f t="shared" si="9"/>
        <v/>
      </c>
      <c r="Y43" s="83" t="str">
        <f t="shared" si="9"/>
        <v/>
      </c>
      <c r="Z43" s="84">
        <f t="shared" si="10"/>
        <v>0</v>
      </c>
    </row>
    <row r="44" spans="1:26" ht="18" customHeight="1" x14ac:dyDescent="0.45">
      <c r="A44" s="576" t="str">
        <f>'B-Total Shared Costs All Ctrs'!A44</f>
        <v>O - Customize Other Common Identifier Costs</v>
      </c>
      <c r="B44" s="570"/>
      <c r="C44" s="508"/>
      <c r="D44" s="83" t="str">
        <f t="shared" si="8"/>
        <v/>
      </c>
      <c r="E44" s="83" t="str">
        <f t="shared" si="8"/>
        <v/>
      </c>
      <c r="F44" s="83" t="str">
        <f t="shared" si="8"/>
        <v/>
      </c>
      <c r="G44" s="83" t="str">
        <f t="shared" si="8"/>
        <v/>
      </c>
      <c r="H44" s="83" t="str">
        <f t="shared" si="8"/>
        <v/>
      </c>
      <c r="I44" s="83" t="str">
        <f t="shared" si="8"/>
        <v/>
      </c>
      <c r="J44" s="83" t="str">
        <f t="shared" si="8"/>
        <v/>
      </c>
      <c r="K44" s="83" t="str">
        <f t="shared" si="8"/>
        <v/>
      </c>
      <c r="L44" s="83" t="str">
        <f t="shared" si="8"/>
        <v/>
      </c>
      <c r="M44" s="83" t="str">
        <f t="shared" si="8"/>
        <v/>
      </c>
      <c r="N44" s="83" t="str">
        <f t="shared" si="8"/>
        <v/>
      </c>
      <c r="O44" s="83" t="str">
        <f t="shared" si="8"/>
        <v/>
      </c>
      <c r="P44" s="83" t="str">
        <f t="shared" si="8"/>
        <v/>
      </c>
      <c r="Q44" s="83" t="str">
        <f t="shared" si="8"/>
        <v/>
      </c>
      <c r="R44" s="83" t="str">
        <f t="shared" si="8"/>
        <v/>
      </c>
      <c r="S44" s="83" t="str">
        <f t="shared" si="8"/>
        <v/>
      </c>
      <c r="T44" s="83" t="str">
        <f t="shared" si="9"/>
        <v/>
      </c>
      <c r="U44" s="83" t="str">
        <f t="shared" si="9"/>
        <v/>
      </c>
      <c r="V44" s="83" t="str">
        <f t="shared" si="9"/>
        <v/>
      </c>
      <c r="W44" s="83" t="str">
        <f t="shared" si="9"/>
        <v/>
      </c>
      <c r="X44" s="83" t="str">
        <f t="shared" si="9"/>
        <v/>
      </c>
      <c r="Y44" s="83" t="str">
        <f t="shared" si="9"/>
        <v/>
      </c>
      <c r="Z44" s="84">
        <f>SUM(D44:Y44)</f>
        <v>0</v>
      </c>
    </row>
    <row r="45" spans="1:26" ht="18" hidden="1" customHeight="1" outlineLevel="1" x14ac:dyDescent="0.45">
      <c r="A45" s="161" t="s">
        <v>76</v>
      </c>
      <c r="B45" s="571"/>
      <c r="C45" s="508"/>
      <c r="D45" s="83" t="str">
        <f t="shared" ref="D45:S46" si="11">IF($B45="","",IF(D$13="N/A",(D$12/$Z$12)*$B45,(D$13/$Z$13)*$B45))</f>
        <v/>
      </c>
      <c r="E45" s="83" t="str">
        <f t="shared" si="11"/>
        <v/>
      </c>
      <c r="F45" s="83" t="str">
        <f t="shared" si="11"/>
        <v/>
      </c>
      <c r="G45" s="83" t="str">
        <f t="shared" si="11"/>
        <v/>
      </c>
      <c r="H45" s="83" t="str">
        <f t="shared" si="11"/>
        <v/>
      </c>
      <c r="I45" s="83" t="str">
        <f t="shared" si="11"/>
        <v/>
      </c>
      <c r="J45" s="83" t="str">
        <f t="shared" si="11"/>
        <v/>
      </c>
      <c r="K45" s="83" t="str">
        <f t="shared" si="11"/>
        <v/>
      </c>
      <c r="L45" s="83" t="str">
        <f t="shared" si="11"/>
        <v/>
      </c>
      <c r="M45" s="83" t="str">
        <f t="shared" si="11"/>
        <v/>
      </c>
      <c r="N45" s="83" t="str">
        <f t="shared" si="11"/>
        <v/>
      </c>
      <c r="O45" s="83" t="str">
        <f t="shared" si="11"/>
        <v/>
      </c>
      <c r="P45" s="83" t="str">
        <f t="shared" si="11"/>
        <v/>
      </c>
      <c r="Q45" s="83" t="str">
        <f t="shared" si="11"/>
        <v/>
      </c>
      <c r="R45" s="83" t="str">
        <f t="shared" si="11"/>
        <v/>
      </c>
      <c r="S45" s="83" t="str">
        <f t="shared" si="11"/>
        <v/>
      </c>
      <c r="T45" s="83" t="str">
        <f t="shared" ref="T45:V46" si="12">IF($B45="","",IF(T$13="N/A",(T$12/$Z$12)*$B45,(T$13/$Z$13)*$B45))</f>
        <v/>
      </c>
      <c r="U45" s="83" t="str">
        <f t="shared" si="12"/>
        <v/>
      </c>
      <c r="V45" s="83" t="str">
        <f t="shared" si="12"/>
        <v/>
      </c>
      <c r="W45" s="83"/>
      <c r="X45" s="83"/>
      <c r="Y45" s="83" t="str">
        <f>IF($B45="","",IF(Y$13="N/A",(W$12/$Z$12)*$B45,(Y$13/$Z$13)*$B45))</f>
        <v/>
      </c>
      <c r="Z45" s="84">
        <f>SUM(D45:Y45)</f>
        <v>0</v>
      </c>
    </row>
    <row r="46" spans="1:26" ht="18" hidden="1" customHeight="1" outlineLevel="1" x14ac:dyDescent="0.45">
      <c r="A46" s="161" t="s">
        <v>76</v>
      </c>
      <c r="B46" s="571"/>
      <c r="C46" s="508"/>
      <c r="D46" s="83" t="str">
        <f t="shared" si="11"/>
        <v/>
      </c>
      <c r="E46" s="83" t="str">
        <f t="shared" si="11"/>
        <v/>
      </c>
      <c r="F46" s="83" t="str">
        <f t="shared" si="11"/>
        <v/>
      </c>
      <c r="G46" s="83" t="str">
        <f t="shared" si="11"/>
        <v/>
      </c>
      <c r="H46" s="83" t="str">
        <f t="shared" si="11"/>
        <v/>
      </c>
      <c r="I46" s="83" t="str">
        <f t="shared" si="11"/>
        <v/>
      </c>
      <c r="J46" s="83" t="str">
        <f t="shared" si="11"/>
        <v/>
      </c>
      <c r="K46" s="83" t="str">
        <f t="shared" si="11"/>
        <v/>
      </c>
      <c r="L46" s="83" t="str">
        <f t="shared" si="11"/>
        <v/>
      </c>
      <c r="M46" s="83" t="str">
        <f t="shared" si="11"/>
        <v/>
      </c>
      <c r="N46" s="83" t="str">
        <f t="shared" si="11"/>
        <v/>
      </c>
      <c r="O46" s="83" t="str">
        <f t="shared" si="11"/>
        <v/>
      </c>
      <c r="P46" s="83" t="str">
        <f t="shared" si="11"/>
        <v/>
      </c>
      <c r="Q46" s="83" t="str">
        <f t="shared" si="11"/>
        <v/>
      </c>
      <c r="R46" s="83" t="str">
        <f t="shared" si="11"/>
        <v/>
      </c>
      <c r="S46" s="83" t="str">
        <f t="shared" si="11"/>
        <v/>
      </c>
      <c r="T46" s="83" t="str">
        <f t="shared" si="12"/>
        <v/>
      </c>
      <c r="U46" s="83" t="str">
        <f t="shared" si="12"/>
        <v/>
      </c>
      <c r="V46" s="83" t="str">
        <f t="shared" si="12"/>
        <v/>
      </c>
      <c r="W46" s="83"/>
      <c r="X46" s="83"/>
      <c r="Y46" s="83" t="str">
        <f>IF($B46="","",IF(Y$13="N/A",(W$12/$Z$12)*$B46,(Y$13/$Z$13)*$B46))</f>
        <v/>
      </c>
      <c r="Z46" s="84">
        <f>SUM(D46:Y46)</f>
        <v>0</v>
      </c>
    </row>
    <row r="47" spans="1:26" ht="18" customHeight="1" collapsed="1" x14ac:dyDescent="0.45">
      <c r="A47" s="528" t="s">
        <v>18</v>
      </c>
      <c r="B47" s="380">
        <f>SUM(B48:B53)</f>
        <v>0</v>
      </c>
      <c r="C47" s="507"/>
      <c r="D47" s="363"/>
      <c r="E47" s="363"/>
      <c r="F47" s="363"/>
      <c r="G47" s="363"/>
      <c r="H47" s="363"/>
      <c r="I47" s="363"/>
      <c r="J47" s="363"/>
      <c r="K47" s="363"/>
      <c r="L47" s="363"/>
      <c r="M47" s="363"/>
      <c r="N47" s="363"/>
      <c r="O47" s="363"/>
      <c r="P47" s="363"/>
      <c r="Q47" s="363"/>
      <c r="R47" s="363"/>
      <c r="S47" s="363"/>
      <c r="T47" s="363"/>
      <c r="U47" s="363"/>
      <c r="V47" s="363"/>
      <c r="W47" s="363"/>
      <c r="X47" s="363"/>
      <c r="Y47" s="363"/>
      <c r="Z47" s="84"/>
    </row>
    <row r="48" spans="1:26" ht="18" customHeight="1" x14ac:dyDescent="0.45">
      <c r="A48" s="576" t="str">
        <f>'B-Total Shared Costs All Ctrs'!A48</f>
        <v>List Other Infrastructure Costs</v>
      </c>
      <c r="B48" s="570"/>
      <c r="C48" s="508"/>
      <c r="D48" s="83" t="str">
        <f t="shared" ref="D48:S53" si="13">IF($B48="","",IF(D$13="N/A",(D$12/$Z$12)*$B48,(D$13/$Z$13)*$B48))</f>
        <v/>
      </c>
      <c r="E48" s="83" t="str">
        <f t="shared" si="13"/>
        <v/>
      </c>
      <c r="F48" s="83" t="str">
        <f t="shared" si="13"/>
        <v/>
      </c>
      <c r="G48" s="83" t="str">
        <f t="shared" si="13"/>
        <v/>
      </c>
      <c r="H48" s="83" t="str">
        <f t="shared" si="13"/>
        <v/>
      </c>
      <c r="I48" s="83" t="str">
        <f t="shared" si="13"/>
        <v/>
      </c>
      <c r="J48" s="83" t="str">
        <f t="shared" si="13"/>
        <v/>
      </c>
      <c r="K48" s="83" t="str">
        <f t="shared" si="13"/>
        <v/>
      </c>
      <c r="L48" s="83" t="str">
        <f t="shared" si="13"/>
        <v/>
      </c>
      <c r="M48" s="83" t="str">
        <f t="shared" si="13"/>
        <v/>
      </c>
      <c r="N48" s="83" t="str">
        <f t="shared" si="13"/>
        <v/>
      </c>
      <c r="O48" s="83" t="str">
        <f t="shared" si="13"/>
        <v/>
      </c>
      <c r="P48" s="83" t="str">
        <f t="shared" si="13"/>
        <v/>
      </c>
      <c r="Q48" s="83" t="str">
        <f t="shared" si="13"/>
        <v/>
      </c>
      <c r="R48" s="83" t="str">
        <f t="shared" si="13"/>
        <v/>
      </c>
      <c r="S48" s="83" t="str">
        <f t="shared" si="13"/>
        <v/>
      </c>
      <c r="T48" s="83" t="str">
        <f t="shared" ref="T48:Y53" si="14">IF($B48="","",IF(T$13="N/A",(T$12/$Z$12)*$B48,(T$13/$Z$13)*$B48))</f>
        <v/>
      </c>
      <c r="U48" s="83" t="str">
        <f t="shared" si="14"/>
        <v/>
      </c>
      <c r="V48" s="83" t="str">
        <f t="shared" si="14"/>
        <v/>
      </c>
      <c r="W48" s="83" t="str">
        <f t="shared" si="14"/>
        <v/>
      </c>
      <c r="X48" s="83" t="str">
        <f t="shared" si="14"/>
        <v/>
      </c>
      <c r="Y48" s="83" t="str">
        <f t="shared" si="14"/>
        <v/>
      </c>
      <c r="Z48" s="84">
        <f>SUM(D48:Y48)</f>
        <v>0</v>
      </c>
    </row>
    <row r="49" spans="1:26" ht="18" customHeight="1" outlineLevel="1" x14ac:dyDescent="0.45">
      <c r="A49" s="576" t="str">
        <f>'B-Total Shared Costs All Ctrs'!A49</f>
        <v>P - Customize Other Infrastructure Cost</v>
      </c>
      <c r="B49" s="570"/>
      <c r="C49" s="508"/>
      <c r="D49" s="83" t="str">
        <f t="shared" si="13"/>
        <v/>
      </c>
      <c r="E49" s="83" t="str">
        <f t="shared" si="13"/>
        <v/>
      </c>
      <c r="F49" s="83" t="str">
        <f t="shared" si="13"/>
        <v/>
      </c>
      <c r="G49" s="83" t="str">
        <f t="shared" si="13"/>
        <v/>
      </c>
      <c r="H49" s="83" t="str">
        <f t="shared" si="13"/>
        <v/>
      </c>
      <c r="I49" s="83" t="str">
        <f t="shared" si="13"/>
        <v/>
      </c>
      <c r="J49" s="83" t="str">
        <f t="shared" si="13"/>
        <v/>
      </c>
      <c r="K49" s="83" t="str">
        <f t="shared" si="13"/>
        <v/>
      </c>
      <c r="L49" s="83" t="str">
        <f t="shared" si="13"/>
        <v/>
      </c>
      <c r="M49" s="83" t="str">
        <f t="shared" si="13"/>
        <v/>
      </c>
      <c r="N49" s="83" t="str">
        <f t="shared" si="13"/>
        <v/>
      </c>
      <c r="O49" s="83" t="str">
        <f t="shared" si="13"/>
        <v/>
      </c>
      <c r="P49" s="83" t="str">
        <f t="shared" si="13"/>
        <v/>
      </c>
      <c r="Q49" s="83" t="str">
        <f t="shared" si="13"/>
        <v/>
      </c>
      <c r="R49" s="83" t="str">
        <f t="shared" si="13"/>
        <v/>
      </c>
      <c r="S49" s="83" t="str">
        <f t="shared" si="13"/>
        <v/>
      </c>
      <c r="T49" s="83" t="str">
        <f t="shared" si="14"/>
        <v/>
      </c>
      <c r="U49" s="83" t="str">
        <f t="shared" si="14"/>
        <v/>
      </c>
      <c r="V49" s="83" t="str">
        <f t="shared" si="14"/>
        <v/>
      </c>
      <c r="W49" s="83" t="str">
        <f t="shared" si="14"/>
        <v/>
      </c>
      <c r="X49" s="83" t="str">
        <f t="shared" si="14"/>
        <v/>
      </c>
      <c r="Y49" s="83" t="str">
        <f t="shared" si="14"/>
        <v/>
      </c>
      <c r="Z49" s="84">
        <f>SUM(D49:Y49)</f>
        <v>0</v>
      </c>
    </row>
    <row r="50" spans="1:26" ht="18" customHeight="1" outlineLevel="1" x14ac:dyDescent="0.45">
      <c r="A50" s="576" t="str">
        <f>'B-Total Shared Costs All Ctrs'!A50</f>
        <v>Q - Customize Other Infrastructure Cost</v>
      </c>
      <c r="B50" s="570"/>
      <c r="C50" s="508"/>
      <c r="D50" s="83" t="str">
        <f t="shared" si="13"/>
        <v/>
      </c>
      <c r="E50" s="83" t="str">
        <f t="shared" si="13"/>
        <v/>
      </c>
      <c r="F50" s="83" t="str">
        <f t="shared" si="13"/>
        <v/>
      </c>
      <c r="G50" s="83" t="str">
        <f t="shared" si="13"/>
        <v/>
      </c>
      <c r="H50" s="83" t="str">
        <f t="shared" si="13"/>
        <v/>
      </c>
      <c r="I50" s="83" t="str">
        <f t="shared" si="13"/>
        <v/>
      </c>
      <c r="J50" s="83" t="str">
        <f t="shared" si="13"/>
        <v/>
      </c>
      <c r="K50" s="83" t="str">
        <f t="shared" si="13"/>
        <v/>
      </c>
      <c r="L50" s="83" t="str">
        <f t="shared" si="13"/>
        <v/>
      </c>
      <c r="M50" s="83" t="str">
        <f t="shared" si="13"/>
        <v/>
      </c>
      <c r="N50" s="83" t="str">
        <f t="shared" si="13"/>
        <v/>
      </c>
      <c r="O50" s="83" t="str">
        <f t="shared" si="13"/>
        <v/>
      </c>
      <c r="P50" s="83" t="str">
        <f t="shared" si="13"/>
        <v/>
      </c>
      <c r="Q50" s="83" t="str">
        <f t="shared" si="13"/>
        <v/>
      </c>
      <c r="R50" s="83" t="str">
        <f t="shared" si="13"/>
        <v/>
      </c>
      <c r="S50" s="83" t="str">
        <f t="shared" si="13"/>
        <v/>
      </c>
      <c r="T50" s="83" t="str">
        <f t="shared" si="14"/>
        <v/>
      </c>
      <c r="U50" s="83" t="str">
        <f t="shared" si="14"/>
        <v/>
      </c>
      <c r="V50" s="83" t="str">
        <f t="shared" si="14"/>
        <v/>
      </c>
      <c r="W50" s="83" t="str">
        <f t="shared" si="14"/>
        <v/>
      </c>
      <c r="X50" s="83" t="str">
        <f t="shared" si="14"/>
        <v/>
      </c>
      <c r="Y50" s="83" t="str">
        <f t="shared" si="14"/>
        <v/>
      </c>
      <c r="Z50" s="84">
        <f t="shared" ref="Z50:Z52" si="15">SUM(D50:Y50)</f>
        <v>0</v>
      </c>
    </row>
    <row r="51" spans="1:26" ht="18" customHeight="1" outlineLevel="1" x14ac:dyDescent="0.45">
      <c r="A51" s="576" t="str">
        <f>'B-Total Shared Costs All Ctrs'!A51</f>
        <v>R - Customize Other Infrastructure Cost</v>
      </c>
      <c r="B51" s="570"/>
      <c r="C51" s="508"/>
      <c r="D51" s="83" t="str">
        <f t="shared" si="13"/>
        <v/>
      </c>
      <c r="E51" s="83" t="str">
        <f t="shared" si="13"/>
        <v/>
      </c>
      <c r="F51" s="83" t="str">
        <f t="shared" si="13"/>
        <v/>
      </c>
      <c r="G51" s="83" t="str">
        <f t="shared" si="13"/>
        <v/>
      </c>
      <c r="H51" s="83" t="str">
        <f t="shared" si="13"/>
        <v/>
      </c>
      <c r="I51" s="83" t="str">
        <f t="shared" si="13"/>
        <v/>
      </c>
      <c r="J51" s="83" t="str">
        <f t="shared" si="13"/>
        <v/>
      </c>
      <c r="K51" s="83" t="str">
        <f t="shared" si="13"/>
        <v/>
      </c>
      <c r="L51" s="83" t="str">
        <f t="shared" si="13"/>
        <v/>
      </c>
      <c r="M51" s="83" t="str">
        <f t="shared" si="13"/>
        <v/>
      </c>
      <c r="N51" s="83" t="str">
        <f t="shared" si="13"/>
        <v/>
      </c>
      <c r="O51" s="83" t="str">
        <f t="shared" si="13"/>
        <v/>
      </c>
      <c r="P51" s="83" t="str">
        <f t="shared" si="13"/>
        <v/>
      </c>
      <c r="Q51" s="83" t="str">
        <f t="shared" si="13"/>
        <v/>
      </c>
      <c r="R51" s="83" t="str">
        <f t="shared" si="13"/>
        <v/>
      </c>
      <c r="S51" s="83" t="str">
        <f t="shared" si="13"/>
        <v/>
      </c>
      <c r="T51" s="83" t="str">
        <f t="shared" si="14"/>
        <v/>
      </c>
      <c r="U51" s="83" t="str">
        <f t="shared" si="14"/>
        <v/>
      </c>
      <c r="V51" s="83" t="str">
        <f t="shared" si="14"/>
        <v/>
      </c>
      <c r="W51" s="83" t="str">
        <f t="shared" si="14"/>
        <v/>
      </c>
      <c r="X51" s="83" t="str">
        <f t="shared" si="14"/>
        <v/>
      </c>
      <c r="Y51" s="83" t="str">
        <f t="shared" si="14"/>
        <v/>
      </c>
      <c r="Z51" s="84">
        <f t="shared" si="15"/>
        <v>0</v>
      </c>
    </row>
    <row r="52" spans="1:26" ht="18" customHeight="1" outlineLevel="1" x14ac:dyDescent="0.45">
      <c r="A52" s="576" t="str">
        <f>'B-Total Shared Costs All Ctrs'!A52</f>
        <v>S - Customize Other Infrastructure Cost</v>
      </c>
      <c r="B52" s="570"/>
      <c r="C52" s="508"/>
      <c r="D52" s="83" t="str">
        <f t="shared" si="13"/>
        <v/>
      </c>
      <c r="E52" s="83" t="str">
        <f t="shared" si="13"/>
        <v/>
      </c>
      <c r="F52" s="83" t="str">
        <f t="shared" si="13"/>
        <v/>
      </c>
      <c r="G52" s="83" t="str">
        <f t="shared" si="13"/>
        <v/>
      </c>
      <c r="H52" s="83" t="str">
        <f t="shared" si="13"/>
        <v/>
      </c>
      <c r="I52" s="83" t="str">
        <f t="shared" si="13"/>
        <v/>
      </c>
      <c r="J52" s="83" t="str">
        <f t="shared" si="13"/>
        <v/>
      </c>
      <c r="K52" s="83" t="str">
        <f t="shared" si="13"/>
        <v/>
      </c>
      <c r="L52" s="83" t="str">
        <f t="shared" si="13"/>
        <v/>
      </c>
      <c r="M52" s="83" t="str">
        <f t="shared" si="13"/>
        <v/>
      </c>
      <c r="N52" s="83" t="str">
        <f t="shared" si="13"/>
        <v/>
      </c>
      <c r="O52" s="83" t="str">
        <f t="shared" si="13"/>
        <v/>
      </c>
      <c r="P52" s="83" t="str">
        <f t="shared" si="13"/>
        <v/>
      </c>
      <c r="Q52" s="83" t="str">
        <f t="shared" si="13"/>
        <v/>
      </c>
      <c r="R52" s="83" t="str">
        <f t="shared" si="13"/>
        <v/>
      </c>
      <c r="S52" s="83" t="str">
        <f t="shared" si="13"/>
        <v/>
      </c>
      <c r="T52" s="83" t="str">
        <f t="shared" si="14"/>
        <v/>
      </c>
      <c r="U52" s="83" t="str">
        <f t="shared" si="14"/>
        <v/>
      </c>
      <c r="V52" s="83" t="str">
        <f t="shared" si="14"/>
        <v/>
      </c>
      <c r="W52" s="83" t="str">
        <f t="shared" si="14"/>
        <v/>
      </c>
      <c r="X52" s="83" t="str">
        <f t="shared" si="14"/>
        <v/>
      </c>
      <c r="Y52" s="83" t="str">
        <f t="shared" si="14"/>
        <v/>
      </c>
      <c r="Z52" s="84">
        <f t="shared" si="15"/>
        <v>0</v>
      </c>
    </row>
    <row r="53" spans="1:26" ht="18" customHeight="1" outlineLevel="1" x14ac:dyDescent="0.45">
      <c r="A53" s="576" t="str">
        <f>'B-Total Shared Costs All Ctrs'!A53</f>
        <v>T - Customize Other Infrastructure Cost</v>
      </c>
      <c r="B53" s="570"/>
      <c r="C53" s="508"/>
      <c r="D53" s="83" t="str">
        <f t="shared" si="13"/>
        <v/>
      </c>
      <c r="E53" s="83" t="str">
        <f t="shared" si="13"/>
        <v/>
      </c>
      <c r="F53" s="83" t="str">
        <f t="shared" si="13"/>
        <v/>
      </c>
      <c r="G53" s="83" t="str">
        <f t="shared" si="13"/>
        <v/>
      </c>
      <c r="H53" s="83" t="str">
        <f t="shared" si="13"/>
        <v/>
      </c>
      <c r="I53" s="83" t="str">
        <f t="shared" si="13"/>
        <v/>
      </c>
      <c r="J53" s="83" t="str">
        <f t="shared" si="13"/>
        <v/>
      </c>
      <c r="K53" s="83" t="str">
        <f t="shared" si="13"/>
        <v/>
      </c>
      <c r="L53" s="83" t="str">
        <f t="shared" si="13"/>
        <v/>
      </c>
      <c r="M53" s="83" t="str">
        <f t="shared" si="13"/>
        <v/>
      </c>
      <c r="N53" s="83" t="str">
        <f t="shared" si="13"/>
        <v/>
      </c>
      <c r="O53" s="83" t="str">
        <f t="shared" si="13"/>
        <v/>
      </c>
      <c r="P53" s="83" t="str">
        <f t="shared" si="13"/>
        <v/>
      </c>
      <c r="Q53" s="83" t="str">
        <f t="shared" si="13"/>
        <v/>
      </c>
      <c r="R53" s="83" t="str">
        <f t="shared" si="13"/>
        <v/>
      </c>
      <c r="S53" s="83" t="str">
        <f t="shared" si="13"/>
        <v/>
      </c>
      <c r="T53" s="83" t="str">
        <f t="shared" si="14"/>
        <v/>
      </c>
      <c r="U53" s="83" t="str">
        <f t="shared" si="14"/>
        <v/>
      </c>
      <c r="V53" s="83" t="str">
        <f t="shared" si="14"/>
        <v/>
      </c>
      <c r="W53" s="83" t="str">
        <f t="shared" si="14"/>
        <v/>
      </c>
      <c r="X53" s="83" t="str">
        <f t="shared" si="14"/>
        <v/>
      </c>
      <c r="Y53" s="83" t="str">
        <f t="shared" si="14"/>
        <v/>
      </c>
      <c r="Z53" s="84">
        <f>SUM(D53:Y53)</f>
        <v>0</v>
      </c>
    </row>
    <row r="54" spans="1:26" s="251" customFormat="1" ht="18" customHeight="1" thickBot="1" x14ac:dyDescent="0.5">
      <c r="A54" s="249" t="s">
        <v>120</v>
      </c>
      <c r="B54" s="358">
        <f>SUM(B14+B27+B37+B47)</f>
        <v>0</v>
      </c>
      <c r="C54" s="491"/>
      <c r="D54" s="294">
        <f t="shared" ref="D54:Z54" si="16">SUM(D15:D53)</f>
        <v>0</v>
      </c>
      <c r="E54" s="294">
        <f t="shared" si="16"/>
        <v>0</v>
      </c>
      <c r="F54" s="294">
        <f t="shared" si="16"/>
        <v>0</v>
      </c>
      <c r="G54" s="294">
        <f t="shared" si="16"/>
        <v>0</v>
      </c>
      <c r="H54" s="294">
        <f t="shared" si="16"/>
        <v>0</v>
      </c>
      <c r="I54" s="294">
        <f t="shared" si="16"/>
        <v>0</v>
      </c>
      <c r="J54" s="294">
        <f t="shared" si="16"/>
        <v>0</v>
      </c>
      <c r="K54" s="294">
        <f t="shared" si="16"/>
        <v>0</v>
      </c>
      <c r="L54" s="294">
        <f t="shared" si="16"/>
        <v>0</v>
      </c>
      <c r="M54" s="294">
        <f t="shared" si="16"/>
        <v>0</v>
      </c>
      <c r="N54" s="294">
        <f t="shared" si="16"/>
        <v>0</v>
      </c>
      <c r="O54" s="294">
        <f t="shared" si="16"/>
        <v>0</v>
      </c>
      <c r="P54" s="294">
        <f t="shared" si="16"/>
        <v>0</v>
      </c>
      <c r="Q54" s="294">
        <f t="shared" si="16"/>
        <v>0</v>
      </c>
      <c r="R54" s="294">
        <f t="shared" si="16"/>
        <v>0</v>
      </c>
      <c r="S54" s="294">
        <f t="shared" si="16"/>
        <v>0</v>
      </c>
      <c r="T54" s="294">
        <f t="shared" si="16"/>
        <v>0</v>
      </c>
      <c r="U54" s="294">
        <f t="shared" si="16"/>
        <v>0</v>
      </c>
      <c r="V54" s="294">
        <f t="shared" si="16"/>
        <v>0</v>
      </c>
      <c r="W54" s="294">
        <f t="shared" si="16"/>
        <v>0</v>
      </c>
      <c r="X54" s="294">
        <f t="shared" si="16"/>
        <v>0</v>
      </c>
      <c r="Y54" s="294">
        <f t="shared" si="16"/>
        <v>0</v>
      </c>
      <c r="Z54" s="248">
        <f t="shared" si="16"/>
        <v>0</v>
      </c>
    </row>
    <row r="55" spans="1:26" ht="18" customHeight="1" thickBot="1" x14ac:dyDescent="0.5">
      <c r="A55" s="164" t="s">
        <v>121</v>
      </c>
      <c r="B55" s="359" t="e">
        <f>IF(B54="","",(B54/Z12))</f>
        <v>#DIV/0!</v>
      </c>
      <c r="C55" s="492"/>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5">
      <c r="A56" s="160"/>
      <c r="B56" s="219"/>
      <c r="C56" s="493"/>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49999999999999" customHeight="1" x14ac:dyDescent="0.35">
      <c r="A57" s="165" t="s">
        <v>30</v>
      </c>
      <c r="B57" s="356">
        <f>SUM(D57:Y57)</f>
        <v>0</v>
      </c>
      <c r="C57" s="511"/>
      <c r="D57" s="282">
        <v>0</v>
      </c>
      <c r="E57" s="282">
        <v>0</v>
      </c>
      <c r="F57" s="282">
        <v>0</v>
      </c>
      <c r="G57" s="282">
        <v>0</v>
      </c>
      <c r="H57" s="282">
        <v>0</v>
      </c>
      <c r="I57" s="282">
        <v>0</v>
      </c>
      <c r="J57" s="282">
        <v>0</v>
      </c>
      <c r="K57" s="282">
        <v>0</v>
      </c>
      <c r="L57" s="282">
        <v>0</v>
      </c>
      <c r="M57" s="282">
        <v>0</v>
      </c>
      <c r="N57" s="282">
        <v>0</v>
      </c>
      <c r="O57" s="282">
        <v>0</v>
      </c>
      <c r="P57" s="282">
        <v>0</v>
      </c>
      <c r="Q57" s="282">
        <v>0</v>
      </c>
      <c r="R57" s="282">
        <v>0</v>
      </c>
      <c r="S57" s="282">
        <v>0</v>
      </c>
      <c r="T57" s="282">
        <v>0</v>
      </c>
      <c r="U57" s="282">
        <v>0</v>
      </c>
      <c r="V57" s="282">
        <v>0</v>
      </c>
      <c r="W57" s="282">
        <v>0</v>
      </c>
      <c r="X57" s="282">
        <v>0</v>
      </c>
      <c r="Y57" s="282">
        <v>0</v>
      </c>
      <c r="Z57" s="211">
        <f>SUM(D57:Y57)</f>
        <v>0</v>
      </c>
    </row>
    <row r="58" spans="1:26" ht="23.4" customHeight="1" x14ac:dyDescent="0.35">
      <c r="A58" s="165" t="s">
        <v>113</v>
      </c>
      <c r="B58" s="356">
        <f>SUM(D58:Y58)</f>
        <v>0</v>
      </c>
      <c r="C58" s="511"/>
      <c r="D58" s="282">
        <v>0</v>
      </c>
      <c r="E58" s="282">
        <v>0</v>
      </c>
      <c r="F58" s="282">
        <v>0</v>
      </c>
      <c r="G58" s="282">
        <v>0</v>
      </c>
      <c r="H58" s="282">
        <v>0</v>
      </c>
      <c r="I58" s="282">
        <v>0</v>
      </c>
      <c r="J58" s="282">
        <v>0</v>
      </c>
      <c r="K58" s="282">
        <v>0</v>
      </c>
      <c r="L58" s="282">
        <v>0</v>
      </c>
      <c r="M58" s="282">
        <v>0</v>
      </c>
      <c r="N58" s="282">
        <v>0</v>
      </c>
      <c r="O58" s="282">
        <v>0</v>
      </c>
      <c r="P58" s="282">
        <v>0</v>
      </c>
      <c r="Q58" s="282">
        <v>0</v>
      </c>
      <c r="R58" s="282">
        <v>0</v>
      </c>
      <c r="S58" s="282">
        <v>0</v>
      </c>
      <c r="T58" s="282">
        <v>0</v>
      </c>
      <c r="U58" s="282">
        <v>0</v>
      </c>
      <c r="V58" s="282">
        <v>0</v>
      </c>
      <c r="W58" s="282">
        <v>0</v>
      </c>
      <c r="X58" s="282">
        <v>0</v>
      </c>
      <c r="Y58" s="282">
        <v>0</v>
      </c>
      <c r="Z58" s="211">
        <f>SUM(D58:Y58)</f>
        <v>0</v>
      </c>
    </row>
    <row r="59" spans="1:26" ht="20.149999999999999" customHeight="1" x14ac:dyDescent="0.35">
      <c r="A59" s="470" t="s">
        <v>111</v>
      </c>
      <c r="B59" s="474">
        <f>SUM(D59:Y59)</f>
        <v>0</v>
      </c>
      <c r="C59" s="512"/>
      <c r="D59" s="414">
        <v>0</v>
      </c>
      <c r="E59" s="414">
        <v>0</v>
      </c>
      <c r="F59" s="414">
        <v>0</v>
      </c>
      <c r="G59" s="414">
        <v>0</v>
      </c>
      <c r="H59" s="414">
        <v>0</v>
      </c>
      <c r="I59" s="414">
        <v>0</v>
      </c>
      <c r="J59" s="414">
        <v>0</v>
      </c>
      <c r="K59" s="414">
        <v>0</v>
      </c>
      <c r="L59" s="414">
        <v>0</v>
      </c>
      <c r="M59" s="414">
        <v>0</v>
      </c>
      <c r="N59" s="414">
        <v>0</v>
      </c>
      <c r="O59" s="414">
        <v>0</v>
      </c>
      <c r="P59" s="414">
        <v>0</v>
      </c>
      <c r="Q59" s="414">
        <v>0</v>
      </c>
      <c r="R59" s="414">
        <v>0</v>
      </c>
      <c r="S59" s="414">
        <v>0</v>
      </c>
      <c r="T59" s="414">
        <v>0</v>
      </c>
      <c r="U59" s="414">
        <v>0</v>
      </c>
      <c r="V59" s="414">
        <v>0</v>
      </c>
      <c r="W59" s="414">
        <v>0</v>
      </c>
      <c r="X59" s="414">
        <v>0</v>
      </c>
      <c r="Y59" s="414">
        <v>0</v>
      </c>
      <c r="Z59" s="234">
        <f>SUM(D59:Y59)</f>
        <v>0</v>
      </c>
    </row>
    <row r="60" spans="1:26" ht="26.4" customHeight="1" x14ac:dyDescent="0.35">
      <c r="A60" s="476" t="s">
        <v>108</v>
      </c>
      <c r="B60" s="479">
        <f>SUM(B57:B59)</f>
        <v>0</v>
      </c>
      <c r="C60" s="513"/>
      <c r="D60" s="479">
        <f t="shared" ref="D60:Y60" si="17">SUM(D57:D59)</f>
        <v>0</v>
      </c>
      <c r="E60" s="479">
        <f t="shared" si="17"/>
        <v>0</v>
      </c>
      <c r="F60" s="479">
        <f t="shared" si="17"/>
        <v>0</v>
      </c>
      <c r="G60" s="479">
        <f t="shared" si="17"/>
        <v>0</v>
      </c>
      <c r="H60" s="479">
        <f t="shared" si="17"/>
        <v>0</v>
      </c>
      <c r="I60" s="479">
        <f t="shared" si="17"/>
        <v>0</v>
      </c>
      <c r="J60" s="479">
        <f t="shared" si="17"/>
        <v>0</v>
      </c>
      <c r="K60" s="479">
        <f t="shared" si="17"/>
        <v>0</v>
      </c>
      <c r="L60" s="479">
        <f t="shared" si="17"/>
        <v>0</v>
      </c>
      <c r="M60" s="479">
        <f t="shared" si="17"/>
        <v>0</v>
      </c>
      <c r="N60" s="479">
        <f t="shared" si="17"/>
        <v>0</v>
      </c>
      <c r="O60" s="479">
        <f t="shared" si="17"/>
        <v>0</v>
      </c>
      <c r="P60" s="479">
        <f t="shared" si="17"/>
        <v>0</v>
      </c>
      <c r="Q60" s="479">
        <f t="shared" si="17"/>
        <v>0</v>
      </c>
      <c r="R60" s="479">
        <f t="shared" si="17"/>
        <v>0</v>
      </c>
      <c r="S60" s="479">
        <f t="shared" si="17"/>
        <v>0</v>
      </c>
      <c r="T60" s="479">
        <f t="shared" si="17"/>
        <v>0</v>
      </c>
      <c r="U60" s="479">
        <f t="shared" si="17"/>
        <v>0</v>
      </c>
      <c r="V60" s="479">
        <f t="shared" si="17"/>
        <v>0</v>
      </c>
      <c r="W60" s="479">
        <f t="shared" si="17"/>
        <v>0</v>
      </c>
      <c r="X60" s="479">
        <f t="shared" si="17"/>
        <v>0</v>
      </c>
      <c r="Y60" s="479">
        <f t="shared" si="17"/>
        <v>0</v>
      </c>
      <c r="Z60" s="421"/>
    </row>
    <row r="61" spans="1:26" s="256" customFormat="1" ht="25.25" customHeight="1" thickBot="1" x14ac:dyDescent="0.4">
      <c r="A61" s="252" t="s">
        <v>29</v>
      </c>
      <c r="B61" s="357">
        <f>B54-B60</f>
        <v>0</v>
      </c>
      <c r="C61" s="514"/>
      <c r="D61" s="357">
        <f t="shared" ref="D61:Y61" si="18">D54-D60</f>
        <v>0</v>
      </c>
      <c r="E61" s="357">
        <f t="shared" si="18"/>
        <v>0</v>
      </c>
      <c r="F61" s="357">
        <f t="shared" si="18"/>
        <v>0</v>
      </c>
      <c r="G61" s="357">
        <f t="shared" si="18"/>
        <v>0</v>
      </c>
      <c r="H61" s="357">
        <f t="shared" si="18"/>
        <v>0</v>
      </c>
      <c r="I61" s="357">
        <f t="shared" si="18"/>
        <v>0</v>
      </c>
      <c r="J61" s="357">
        <f t="shared" si="18"/>
        <v>0</v>
      </c>
      <c r="K61" s="357">
        <f t="shared" si="18"/>
        <v>0</v>
      </c>
      <c r="L61" s="357">
        <f t="shared" si="18"/>
        <v>0</v>
      </c>
      <c r="M61" s="357">
        <f t="shared" si="18"/>
        <v>0</v>
      </c>
      <c r="N61" s="357">
        <f t="shared" si="18"/>
        <v>0</v>
      </c>
      <c r="O61" s="357">
        <f t="shared" si="18"/>
        <v>0</v>
      </c>
      <c r="P61" s="357">
        <f t="shared" si="18"/>
        <v>0</v>
      </c>
      <c r="Q61" s="357">
        <f t="shared" si="18"/>
        <v>0</v>
      </c>
      <c r="R61" s="357">
        <f t="shared" si="18"/>
        <v>0</v>
      </c>
      <c r="S61" s="357">
        <f t="shared" si="18"/>
        <v>0</v>
      </c>
      <c r="T61" s="357">
        <f t="shared" si="18"/>
        <v>0</v>
      </c>
      <c r="U61" s="357">
        <f t="shared" si="18"/>
        <v>0</v>
      </c>
      <c r="V61" s="357">
        <f t="shared" si="18"/>
        <v>0</v>
      </c>
      <c r="W61" s="357">
        <f t="shared" si="18"/>
        <v>0</v>
      </c>
      <c r="X61" s="357">
        <f t="shared" si="18"/>
        <v>0</v>
      </c>
      <c r="Y61" s="357">
        <f t="shared" si="18"/>
        <v>0</v>
      </c>
      <c r="Z61" s="366">
        <f>SUM(D61:Y61)</f>
        <v>0</v>
      </c>
    </row>
    <row r="62" spans="1:26" ht="9" customHeight="1" thickBot="1" x14ac:dyDescent="0.4">
      <c r="A62" s="398"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5">
      <c r="A63" s="91" t="s">
        <v>1</v>
      </c>
      <c r="B63" s="707" t="s">
        <v>2</v>
      </c>
      <c r="C63" s="179"/>
      <c r="D63" s="710" t="s">
        <v>0</v>
      </c>
      <c r="E63" s="710"/>
      <c r="F63" s="710"/>
      <c r="G63" s="710"/>
      <c r="H63" s="710"/>
      <c r="I63" s="710"/>
      <c r="J63" s="710"/>
      <c r="K63" s="710"/>
      <c r="L63" s="710"/>
      <c r="M63" s="710"/>
      <c r="N63" s="710"/>
      <c r="O63" s="710"/>
      <c r="P63" s="710"/>
      <c r="Q63" s="710"/>
      <c r="R63" s="710"/>
      <c r="S63" s="710"/>
      <c r="T63" s="710"/>
      <c r="U63" s="340"/>
      <c r="V63" s="340"/>
      <c r="W63" s="340"/>
      <c r="X63" s="340"/>
      <c r="Y63" s="340"/>
      <c r="Z63" s="70"/>
    </row>
    <row r="64" spans="1:26" ht="18" customHeight="1" x14ac:dyDescent="0.35">
      <c r="A64" s="93"/>
      <c r="B64" s="708"/>
      <c r="C64" s="180"/>
      <c r="D64" s="681" t="s">
        <v>90</v>
      </c>
      <c r="E64" s="682"/>
      <c r="F64" s="683"/>
      <c r="G64" s="681" t="s">
        <v>28</v>
      </c>
      <c r="H64" s="682"/>
      <c r="I64" s="682"/>
      <c r="J64" s="682"/>
      <c r="K64" s="683"/>
      <c r="L64" s="684" t="s">
        <v>31</v>
      </c>
      <c r="M64" s="684"/>
      <c r="N64" s="681" t="s">
        <v>32</v>
      </c>
      <c r="O64" s="683"/>
      <c r="P64" s="94" t="s">
        <v>89</v>
      </c>
      <c r="Q64" s="72" t="s">
        <v>91</v>
      </c>
      <c r="R64" s="687" t="s">
        <v>86</v>
      </c>
      <c r="S64" s="687" t="s">
        <v>88</v>
      </c>
      <c r="T64" s="685" t="s">
        <v>92</v>
      </c>
      <c r="U64" s="685" t="s">
        <v>93</v>
      </c>
      <c r="V64" s="685" t="str">
        <f>V11</f>
        <v>Other 1</v>
      </c>
      <c r="W64" s="685" t="str">
        <f t="shared" ref="W64:Y64" si="19">W11</f>
        <v>Other 2</v>
      </c>
      <c r="X64" s="685" t="str">
        <f t="shared" si="19"/>
        <v>Other 3</v>
      </c>
      <c r="Y64" s="685" t="str">
        <f t="shared" si="19"/>
        <v>Other 4</v>
      </c>
      <c r="Z64" s="73"/>
    </row>
    <row r="65" spans="1:27" ht="81.900000000000006" customHeight="1" thickBot="1" x14ac:dyDescent="0.6">
      <c r="A65" s="194" t="s">
        <v>253</v>
      </c>
      <c r="B65" s="709"/>
      <c r="C65" s="274"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88"/>
      <c r="S65" s="688"/>
      <c r="T65" s="686"/>
      <c r="U65" s="686"/>
      <c r="V65" s="686"/>
      <c r="W65" s="686"/>
      <c r="X65" s="686"/>
      <c r="Y65" s="686"/>
      <c r="Z65" s="76" t="s">
        <v>108</v>
      </c>
      <c r="AA65" s="96"/>
    </row>
    <row r="66" spans="1:27" ht="24.75" customHeight="1" x14ac:dyDescent="0.35">
      <c r="A66" s="724" t="s">
        <v>65</v>
      </c>
      <c r="B66" s="725"/>
      <c r="C66" s="182"/>
      <c r="D66" s="393">
        <f t="shared" ref="D66:Y66" si="20">D12</f>
        <v>0</v>
      </c>
      <c r="E66" s="393">
        <f t="shared" si="20"/>
        <v>0</v>
      </c>
      <c r="F66" s="393">
        <f t="shared" si="20"/>
        <v>0</v>
      </c>
      <c r="G66" s="393">
        <f t="shared" si="20"/>
        <v>0</v>
      </c>
      <c r="H66" s="393">
        <f t="shared" si="20"/>
        <v>0</v>
      </c>
      <c r="I66" s="393">
        <f t="shared" si="20"/>
        <v>0</v>
      </c>
      <c r="J66" s="393">
        <f t="shared" si="20"/>
        <v>0</v>
      </c>
      <c r="K66" s="393">
        <f t="shared" si="20"/>
        <v>0</v>
      </c>
      <c r="L66" s="393">
        <f t="shared" si="20"/>
        <v>0</v>
      </c>
      <c r="M66" s="393">
        <f t="shared" si="20"/>
        <v>0</v>
      </c>
      <c r="N66" s="393">
        <f t="shared" si="20"/>
        <v>0</v>
      </c>
      <c r="O66" s="393">
        <f t="shared" si="20"/>
        <v>0</v>
      </c>
      <c r="P66" s="393">
        <f t="shared" si="20"/>
        <v>0</v>
      </c>
      <c r="Q66" s="393">
        <f t="shared" si="20"/>
        <v>0</v>
      </c>
      <c r="R66" s="393">
        <f t="shared" si="20"/>
        <v>0</v>
      </c>
      <c r="S66" s="393">
        <f t="shared" si="20"/>
        <v>0</v>
      </c>
      <c r="T66" s="393">
        <f t="shared" si="20"/>
        <v>0</v>
      </c>
      <c r="U66" s="393">
        <f t="shared" si="20"/>
        <v>0</v>
      </c>
      <c r="V66" s="393">
        <f t="shared" si="20"/>
        <v>0</v>
      </c>
      <c r="W66" s="393">
        <f t="shared" si="20"/>
        <v>0</v>
      </c>
      <c r="X66" s="393">
        <f t="shared" si="20"/>
        <v>0</v>
      </c>
      <c r="Y66" s="393">
        <f t="shared" si="20"/>
        <v>0</v>
      </c>
      <c r="Z66" s="281">
        <f>SUM(D66:Y66)</f>
        <v>0</v>
      </c>
      <c r="AA66" s="96"/>
    </row>
    <row r="67" spans="1:27" ht="24.75" customHeight="1" x14ac:dyDescent="0.35">
      <c r="A67" s="726" t="str">
        <f>A13</f>
        <v>If Other Methodology Used Define &amp; Uncheck FTE box</v>
      </c>
      <c r="B67" s="727"/>
      <c r="C67" s="182"/>
      <c r="D67" s="395" t="str">
        <f t="shared" ref="D67:X67" si="21">D13</f>
        <v>N/A</v>
      </c>
      <c r="E67" s="395" t="str">
        <f t="shared" si="21"/>
        <v>N/A</v>
      </c>
      <c r="F67" s="395" t="str">
        <f t="shared" si="21"/>
        <v>N/A</v>
      </c>
      <c r="G67" s="395" t="str">
        <f t="shared" si="21"/>
        <v>N/A</v>
      </c>
      <c r="H67" s="395" t="str">
        <f t="shared" si="21"/>
        <v>N/A</v>
      </c>
      <c r="I67" s="395" t="str">
        <f t="shared" si="21"/>
        <v>N/A</v>
      </c>
      <c r="J67" s="395" t="str">
        <f t="shared" si="21"/>
        <v>N/A</v>
      </c>
      <c r="K67" s="395" t="str">
        <f t="shared" si="21"/>
        <v>N/A</v>
      </c>
      <c r="L67" s="395" t="str">
        <f t="shared" si="21"/>
        <v>N/A</v>
      </c>
      <c r="M67" s="395" t="str">
        <f t="shared" si="21"/>
        <v>N/A</v>
      </c>
      <c r="N67" s="395" t="str">
        <f t="shared" si="21"/>
        <v>N/A</v>
      </c>
      <c r="O67" s="395" t="str">
        <f t="shared" si="21"/>
        <v>N/A</v>
      </c>
      <c r="P67" s="395" t="str">
        <f t="shared" si="21"/>
        <v>N/A</v>
      </c>
      <c r="Q67" s="395" t="str">
        <f t="shared" si="21"/>
        <v>N/A</v>
      </c>
      <c r="R67" s="395" t="str">
        <f t="shared" si="21"/>
        <v>N/A</v>
      </c>
      <c r="S67" s="395" t="str">
        <f t="shared" si="21"/>
        <v>N/A</v>
      </c>
      <c r="T67" s="395" t="str">
        <f t="shared" si="21"/>
        <v>N/A</v>
      </c>
      <c r="U67" s="395" t="str">
        <f t="shared" si="21"/>
        <v>N/A</v>
      </c>
      <c r="V67" s="395" t="str">
        <f t="shared" si="21"/>
        <v>N/A</v>
      </c>
      <c r="W67" s="395" t="str">
        <f t="shared" si="21"/>
        <v>N/A</v>
      </c>
      <c r="X67" s="395" t="str">
        <f t="shared" si="21"/>
        <v>N/A</v>
      </c>
      <c r="Y67" s="395" t="str">
        <f t="shared" ref="Y67" si="22">Y13</f>
        <v>N/A</v>
      </c>
      <c r="Z67" s="97">
        <f>SUM(D67:Y67)</f>
        <v>0</v>
      </c>
      <c r="AA67" s="96"/>
    </row>
    <row r="68" spans="1:27" ht="18" customHeight="1" x14ac:dyDescent="0.45">
      <c r="A68" s="174" t="s">
        <v>248</v>
      </c>
      <c r="B68" s="380"/>
      <c r="C68" s="520"/>
      <c r="D68" s="278"/>
      <c r="E68" s="278"/>
      <c r="F68" s="278"/>
      <c r="G68" s="278"/>
      <c r="H68" s="278"/>
      <c r="I68" s="278"/>
      <c r="J68" s="278"/>
      <c r="K68" s="278"/>
      <c r="L68" s="278"/>
      <c r="M68" s="278"/>
      <c r="N68" s="278"/>
      <c r="O68" s="278"/>
      <c r="P68" s="278"/>
      <c r="Q68" s="278"/>
      <c r="R68" s="278"/>
      <c r="S68" s="278"/>
      <c r="T68" s="278"/>
      <c r="U68" s="278"/>
      <c r="V68" s="278"/>
      <c r="W68" s="278"/>
      <c r="X68" s="278"/>
      <c r="Y68" s="278"/>
      <c r="Z68" s="211"/>
    </row>
    <row r="69" spans="1:27" ht="18" customHeight="1" x14ac:dyDescent="0.45">
      <c r="A69" s="173" t="s">
        <v>25</v>
      </c>
      <c r="B69" s="570"/>
      <c r="C69" s="525"/>
      <c r="D69" s="276" t="str">
        <f>IF($B69="","",IF(D$13="N/A",(D$12/$Z$12)*$B69,(D$13/$Z$13)*$B69))</f>
        <v/>
      </c>
      <c r="E69" s="276" t="str">
        <f t="shared" ref="E69:Y77" si="23">IF($B69="","",IF(E$13="N/A",(E$12/$Z$12)*$B69,(E$13/$Z$13)*$B69))</f>
        <v/>
      </c>
      <c r="F69" s="276" t="str">
        <f t="shared" si="23"/>
        <v/>
      </c>
      <c r="G69" s="276" t="str">
        <f t="shared" si="23"/>
        <v/>
      </c>
      <c r="H69" s="276" t="str">
        <f t="shared" si="23"/>
        <v/>
      </c>
      <c r="I69" s="276" t="str">
        <f t="shared" si="23"/>
        <v/>
      </c>
      <c r="J69" s="276" t="str">
        <f t="shared" si="23"/>
        <v/>
      </c>
      <c r="K69" s="276" t="str">
        <f t="shared" si="23"/>
        <v/>
      </c>
      <c r="L69" s="276" t="str">
        <f t="shared" si="23"/>
        <v/>
      </c>
      <c r="M69" s="276" t="str">
        <f t="shared" si="23"/>
        <v/>
      </c>
      <c r="N69" s="276" t="str">
        <f t="shared" si="23"/>
        <v/>
      </c>
      <c r="O69" s="276" t="str">
        <f t="shared" si="23"/>
        <v/>
      </c>
      <c r="P69" s="276" t="str">
        <f t="shared" si="23"/>
        <v/>
      </c>
      <c r="Q69" s="276" t="str">
        <f t="shared" si="23"/>
        <v/>
      </c>
      <c r="R69" s="276" t="str">
        <f t="shared" si="23"/>
        <v/>
      </c>
      <c r="S69" s="276" t="str">
        <f t="shared" si="23"/>
        <v/>
      </c>
      <c r="T69" s="276" t="str">
        <f t="shared" si="23"/>
        <v/>
      </c>
      <c r="U69" s="276" t="str">
        <f t="shared" si="23"/>
        <v/>
      </c>
      <c r="V69" s="276" t="str">
        <f t="shared" si="23"/>
        <v/>
      </c>
      <c r="W69" s="276" t="str">
        <f t="shared" si="23"/>
        <v/>
      </c>
      <c r="X69" s="276" t="str">
        <f t="shared" si="23"/>
        <v/>
      </c>
      <c r="Y69" s="276" t="str">
        <f t="shared" si="23"/>
        <v/>
      </c>
      <c r="Z69" s="211">
        <f t="shared" ref="Z69:Z81" si="24">SUM(D69:Y69)</f>
        <v>0</v>
      </c>
    </row>
    <row r="70" spans="1:27" ht="18" customHeight="1" outlineLevel="1" x14ac:dyDescent="0.45">
      <c r="A70" s="173" t="s">
        <v>69</v>
      </c>
      <c r="B70" s="570"/>
      <c r="C70" s="525"/>
      <c r="D70" s="276" t="str">
        <f t="shared" ref="D70:D77" si="25">IF($B70="","",IF(D$13="N/A",(D$12/$Z$12)*$B70,(D$13/$Z$13)*$B70))</f>
        <v/>
      </c>
      <c r="E70" s="276" t="str">
        <f t="shared" si="23"/>
        <v/>
      </c>
      <c r="F70" s="276" t="str">
        <f t="shared" si="23"/>
        <v/>
      </c>
      <c r="G70" s="276" t="str">
        <f t="shared" si="23"/>
        <v/>
      </c>
      <c r="H70" s="276" t="str">
        <f t="shared" si="23"/>
        <v/>
      </c>
      <c r="I70" s="276" t="str">
        <f t="shared" si="23"/>
        <v/>
      </c>
      <c r="J70" s="276" t="str">
        <f t="shared" si="23"/>
        <v/>
      </c>
      <c r="K70" s="276" t="str">
        <f t="shared" si="23"/>
        <v/>
      </c>
      <c r="L70" s="276" t="str">
        <f t="shared" si="23"/>
        <v/>
      </c>
      <c r="M70" s="276" t="str">
        <f t="shared" si="23"/>
        <v/>
      </c>
      <c r="N70" s="276" t="str">
        <f t="shared" si="23"/>
        <v/>
      </c>
      <c r="O70" s="276" t="str">
        <f t="shared" si="23"/>
        <v/>
      </c>
      <c r="P70" s="276" t="str">
        <f t="shared" si="23"/>
        <v/>
      </c>
      <c r="Q70" s="276" t="str">
        <f t="shared" si="23"/>
        <v/>
      </c>
      <c r="R70" s="276" t="str">
        <f t="shared" si="23"/>
        <v/>
      </c>
      <c r="S70" s="276" t="str">
        <f t="shared" si="23"/>
        <v/>
      </c>
      <c r="T70" s="276" t="str">
        <f t="shared" si="23"/>
        <v/>
      </c>
      <c r="U70" s="276" t="str">
        <f t="shared" si="23"/>
        <v/>
      </c>
      <c r="V70" s="276" t="str">
        <f t="shared" si="23"/>
        <v/>
      </c>
      <c r="W70" s="276" t="str">
        <f t="shared" si="23"/>
        <v/>
      </c>
      <c r="X70" s="276" t="str">
        <f t="shared" si="23"/>
        <v/>
      </c>
      <c r="Y70" s="276" t="str">
        <f t="shared" si="23"/>
        <v/>
      </c>
      <c r="Z70" s="211">
        <f t="shared" si="24"/>
        <v>0</v>
      </c>
    </row>
    <row r="71" spans="1:27" ht="18" customHeight="1" outlineLevel="1" x14ac:dyDescent="0.45">
      <c r="A71" s="576" t="str">
        <f>'B-Total Shared Costs All Ctrs'!A71</f>
        <v>List Allowable Cost Item Agreed To</v>
      </c>
      <c r="B71" s="570"/>
      <c r="C71" s="525"/>
      <c r="D71" s="276" t="str">
        <f t="shared" si="25"/>
        <v/>
      </c>
      <c r="E71" s="276" t="str">
        <f t="shared" si="23"/>
        <v/>
      </c>
      <c r="F71" s="276" t="str">
        <f t="shared" si="23"/>
        <v/>
      </c>
      <c r="G71" s="276" t="str">
        <f t="shared" si="23"/>
        <v/>
      </c>
      <c r="H71" s="276" t="str">
        <f t="shared" si="23"/>
        <v/>
      </c>
      <c r="I71" s="276" t="str">
        <f t="shared" si="23"/>
        <v/>
      </c>
      <c r="J71" s="276" t="str">
        <f t="shared" si="23"/>
        <v/>
      </c>
      <c r="K71" s="276" t="str">
        <f t="shared" si="23"/>
        <v/>
      </c>
      <c r="L71" s="276" t="str">
        <f t="shared" si="23"/>
        <v/>
      </c>
      <c r="M71" s="276" t="str">
        <f t="shared" si="23"/>
        <v/>
      </c>
      <c r="N71" s="276" t="str">
        <f t="shared" si="23"/>
        <v/>
      </c>
      <c r="O71" s="276" t="str">
        <f t="shared" si="23"/>
        <v/>
      </c>
      <c r="P71" s="276" t="str">
        <f t="shared" si="23"/>
        <v/>
      </c>
      <c r="Q71" s="276" t="str">
        <f t="shared" si="23"/>
        <v/>
      </c>
      <c r="R71" s="276" t="str">
        <f t="shared" si="23"/>
        <v/>
      </c>
      <c r="S71" s="276" t="str">
        <f t="shared" si="23"/>
        <v/>
      </c>
      <c r="T71" s="276" t="str">
        <f t="shared" si="23"/>
        <v/>
      </c>
      <c r="U71" s="276" t="str">
        <f t="shared" si="23"/>
        <v/>
      </c>
      <c r="V71" s="276" t="str">
        <f t="shared" si="23"/>
        <v/>
      </c>
      <c r="W71" s="276" t="str">
        <f t="shared" si="23"/>
        <v/>
      </c>
      <c r="X71" s="276" t="str">
        <f t="shared" si="23"/>
        <v/>
      </c>
      <c r="Y71" s="276" t="str">
        <f t="shared" si="23"/>
        <v/>
      </c>
      <c r="Z71" s="211">
        <f t="shared" si="24"/>
        <v>0</v>
      </c>
    </row>
    <row r="72" spans="1:27" ht="18" customHeight="1" outlineLevel="1" x14ac:dyDescent="0.45">
      <c r="A72" s="576" t="str">
        <f>'B-Total Shared Costs All Ctrs'!A72</f>
        <v>Outreach/Website</v>
      </c>
      <c r="B72" s="570"/>
      <c r="C72" s="525"/>
      <c r="D72" s="276" t="str">
        <f t="shared" si="25"/>
        <v/>
      </c>
      <c r="E72" s="276" t="str">
        <f t="shared" si="23"/>
        <v/>
      </c>
      <c r="F72" s="276" t="str">
        <f t="shared" si="23"/>
        <v/>
      </c>
      <c r="G72" s="276" t="str">
        <f t="shared" si="23"/>
        <v/>
      </c>
      <c r="H72" s="276" t="str">
        <f t="shared" si="23"/>
        <v/>
      </c>
      <c r="I72" s="276" t="str">
        <f t="shared" si="23"/>
        <v/>
      </c>
      <c r="J72" s="276" t="str">
        <f t="shared" si="23"/>
        <v/>
      </c>
      <c r="K72" s="276" t="str">
        <f t="shared" si="23"/>
        <v/>
      </c>
      <c r="L72" s="276" t="str">
        <f t="shared" si="23"/>
        <v/>
      </c>
      <c r="M72" s="276" t="str">
        <f t="shared" si="23"/>
        <v/>
      </c>
      <c r="N72" s="276" t="str">
        <f t="shared" si="23"/>
        <v/>
      </c>
      <c r="O72" s="276" t="str">
        <f t="shared" si="23"/>
        <v/>
      </c>
      <c r="P72" s="276" t="str">
        <f t="shared" si="23"/>
        <v/>
      </c>
      <c r="Q72" s="276" t="str">
        <f t="shared" si="23"/>
        <v/>
      </c>
      <c r="R72" s="276" t="str">
        <f t="shared" si="23"/>
        <v/>
      </c>
      <c r="S72" s="276" t="str">
        <f t="shared" si="23"/>
        <v/>
      </c>
      <c r="T72" s="276" t="str">
        <f t="shared" si="23"/>
        <v/>
      </c>
      <c r="U72" s="276" t="str">
        <f t="shared" si="23"/>
        <v/>
      </c>
      <c r="V72" s="276" t="str">
        <f t="shared" si="23"/>
        <v/>
      </c>
      <c r="W72" s="276" t="str">
        <f t="shared" si="23"/>
        <v/>
      </c>
      <c r="X72" s="276" t="str">
        <f t="shared" si="23"/>
        <v/>
      </c>
      <c r="Y72" s="276" t="str">
        <f t="shared" si="23"/>
        <v/>
      </c>
      <c r="Z72" s="211">
        <f t="shared" si="24"/>
        <v>0</v>
      </c>
    </row>
    <row r="73" spans="1:27" ht="18" customHeight="1" outlineLevel="1" x14ac:dyDescent="0.45">
      <c r="A73" s="576" t="str">
        <f>'B-Total Shared Costs All Ctrs'!A73</f>
        <v>Professional Staff Development</v>
      </c>
      <c r="B73" s="570"/>
      <c r="C73" s="525"/>
      <c r="D73" s="276" t="str">
        <f t="shared" si="25"/>
        <v/>
      </c>
      <c r="E73" s="276" t="str">
        <f t="shared" si="23"/>
        <v/>
      </c>
      <c r="F73" s="276" t="str">
        <f t="shared" si="23"/>
        <v/>
      </c>
      <c r="G73" s="276" t="str">
        <f t="shared" si="23"/>
        <v/>
      </c>
      <c r="H73" s="276" t="str">
        <f t="shared" si="23"/>
        <v/>
      </c>
      <c r="I73" s="276" t="str">
        <f t="shared" si="23"/>
        <v/>
      </c>
      <c r="J73" s="276" t="str">
        <f t="shared" si="23"/>
        <v/>
      </c>
      <c r="K73" s="276" t="str">
        <f t="shared" si="23"/>
        <v/>
      </c>
      <c r="L73" s="276" t="str">
        <f t="shared" si="23"/>
        <v/>
      </c>
      <c r="M73" s="276" t="str">
        <f t="shared" si="23"/>
        <v/>
      </c>
      <c r="N73" s="276" t="str">
        <f t="shared" si="23"/>
        <v/>
      </c>
      <c r="O73" s="276" t="str">
        <f t="shared" si="23"/>
        <v/>
      </c>
      <c r="P73" s="276" t="str">
        <f t="shared" si="23"/>
        <v/>
      </c>
      <c r="Q73" s="276" t="str">
        <f t="shared" si="23"/>
        <v/>
      </c>
      <c r="R73" s="276" t="str">
        <f t="shared" si="23"/>
        <v/>
      </c>
      <c r="S73" s="276" t="str">
        <f t="shared" si="23"/>
        <v/>
      </c>
      <c r="T73" s="276" t="str">
        <f t="shared" si="23"/>
        <v/>
      </c>
      <c r="U73" s="276" t="str">
        <f t="shared" si="23"/>
        <v/>
      </c>
      <c r="V73" s="276" t="str">
        <f t="shared" si="23"/>
        <v/>
      </c>
      <c r="W73" s="276" t="str">
        <f t="shared" si="23"/>
        <v/>
      </c>
      <c r="X73" s="276" t="str">
        <f t="shared" si="23"/>
        <v/>
      </c>
      <c r="Y73" s="276" t="str">
        <f t="shared" si="23"/>
        <v/>
      </c>
      <c r="Z73" s="211">
        <f t="shared" si="24"/>
        <v>0</v>
      </c>
    </row>
    <row r="74" spans="1:27" ht="18" customHeight="1" outlineLevel="1" x14ac:dyDescent="0.45">
      <c r="A74" s="576" t="str">
        <f>'B-Total Shared Costs All Ctrs'!A74</f>
        <v>W - Customize  Other Allowable Shared Local System Cost</v>
      </c>
      <c r="B74" s="570"/>
      <c r="C74" s="525"/>
      <c r="D74" s="276" t="str">
        <f t="shared" si="25"/>
        <v/>
      </c>
      <c r="E74" s="276" t="str">
        <f t="shared" si="23"/>
        <v/>
      </c>
      <c r="F74" s="276" t="str">
        <f t="shared" si="23"/>
        <v/>
      </c>
      <c r="G74" s="276" t="str">
        <f t="shared" si="23"/>
        <v/>
      </c>
      <c r="H74" s="276" t="str">
        <f t="shared" si="23"/>
        <v/>
      </c>
      <c r="I74" s="276" t="str">
        <f t="shared" si="23"/>
        <v/>
      </c>
      <c r="J74" s="276" t="str">
        <f t="shared" si="23"/>
        <v/>
      </c>
      <c r="K74" s="276" t="str">
        <f t="shared" si="23"/>
        <v/>
      </c>
      <c r="L74" s="276" t="str">
        <f t="shared" si="23"/>
        <v/>
      </c>
      <c r="M74" s="276" t="str">
        <f t="shared" si="23"/>
        <v/>
      </c>
      <c r="N74" s="276" t="str">
        <f t="shared" si="23"/>
        <v/>
      </c>
      <c r="O74" s="276" t="str">
        <f t="shared" si="23"/>
        <v/>
      </c>
      <c r="P74" s="276" t="str">
        <f t="shared" si="23"/>
        <v/>
      </c>
      <c r="Q74" s="276" t="str">
        <f t="shared" si="23"/>
        <v/>
      </c>
      <c r="R74" s="276" t="str">
        <f t="shared" si="23"/>
        <v/>
      </c>
      <c r="S74" s="276" t="str">
        <f t="shared" si="23"/>
        <v/>
      </c>
      <c r="T74" s="276" t="str">
        <f t="shared" si="23"/>
        <v/>
      </c>
      <c r="U74" s="276" t="str">
        <f t="shared" si="23"/>
        <v/>
      </c>
      <c r="V74" s="276" t="str">
        <f t="shared" si="23"/>
        <v/>
      </c>
      <c r="W74" s="276" t="str">
        <f t="shared" si="23"/>
        <v/>
      </c>
      <c r="X74" s="276" t="str">
        <f t="shared" si="23"/>
        <v/>
      </c>
      <c r="Y74" s="276" t="str">
        <f t="shared" si="23"/>
        <v/>
      </c>
      <c r="Z74" s="234">
        <f t="shared" si="24"/>
        <v>0</v>
      </c>
    </row>
    <row r="75" spans="1:27" ht="18" customHeight="1" outlineLevel="1" thickBot="1" x14ac:dyDescent="0.5">
      <c r="A75" s="529" t="s">
        <v>249</v>
      </c>
      <c r="B75" s="768"/>
      <c r="C75" s="768"/>
      <c r="D75" s="276"/>
      <c r="E75" s="276"/>
      <c r="F75" s="276"/>
      <c r="G75" s="276"/>
      <c r="H75" s="276"/>
      <c r="I75" s="276"/>
      <c r="J75" s="276"/>
      <c r="K75" s="276"/>
      <c r="L75" s="276"/>
      <c r="M75" s="276"/>
      <c r="N75" s="276"/>
      <c r="O75" s="276"/>
      <c r="P75" s="276"/>
      <c r="Q75" s="276"/>
      <c r="R75" s="276"/>
      <c r="S75" s="276"/>
      <c r="T75" s="276"/>
      <c r="U75" s="276"/>
      <c r="V75" s="276"/>
      <c r="W75" s="276"/>
      <c r="X75" s="276"/>
      <c r="Y75" s="276"/>
      <c r="Z75" s="211"/>
    </row>
    <row r="76" spans="1:27" ht="33.75" customHeight="1" outlineLevel="1" thickBot="1" x14ac:dyDescent="0.5">
      <c r="A76" s="529" t="s">
        <v>255</v>
      </c>
      <c r="B76" s="766"/>
      <c r="C76" s="767"/>
      <c r="D76" s="276"/>
      <c r="E76" s="276"/>
      <c r="F76" s="276"/>
      <c r="G76" s="276"/>
      <c r="H76" s="276"/>
      <c r="I76" s="276"/>
      <c r="J76" s="276"/>
      <c r="K76" s="276"/>
      <c r="L76" s="276"/>
      <c r="M76" s="276"/>
      <c r="N76" s="276"/>
      <c r="O76" s="276"/>
      <c r="P76" s="276"/>
      <c r="Q76" s="276"/>
      <c r="R76" s="276"/>
      <c r="S76" s="276"/>
      <c r="T76" s="276"/>
      <c r="U76" s="276"/>
      <c r="V76" s="276"/>
      <c r="W76" s="276"/>
      <c r="X76" s="276"/>
      <c r="Y76" s="276"/>
      <c r="Z76" s="211"/>
    </row>
    <row r="77" spans="1:27" ht="48.75" customHeight="1" outlineLevel="1" x14ac:dyDescent="0.45">
      <c r="A77" s="533" t="s">
        <v>264</v>
      </c>
      <c r="B77" s="570"/>
      <c r="C77" s="525"/>
      <c r="D77" s="276" t="str">
        <f t="shared" si="25"/>
        <v/>
      </c>
      <c r="E77" s="276" t="str">
        <f t="shared" si="23"/>
        <v/>
      </c>
      <c r="F77" s="276" t="str">
        <f t="shared" si="23"/>
        <v/>
      </c>
      <c r="G77" s="276" t="str">
        <f t="shared" si="23"/>
        <v/>
      </c>
      <c r="H77" s="276" t="str">
        <f t="shared" si="23"/>
        <v/>
      </c>
      <c r="I77" s="276" t="str">
        <f t="shared" si="23"/>
        <v/>
      </c>
      <c r="J77" s="276" t="str">
        <f t="shared" si="23"/>
        <v/>
      </c>
      <c r="K77" s="276" t="str">
        <f t="shared" si="23"/>
        <v/>
      </c>
      <c r="L77" s="276" t="str">
        <f t="shared" si="23"/>
        <v/>
      </c>
      <c r="M77" s="276" t="str">
        <f t="shared" si="23"/>
        <v/>
      </c>
      <c r="N77" s="276" t="str">
        <f t="shared" si="23"/>
        <v/>
      </c>
      <c r="O77" s="276" t="str">
        <f t="shared" si="23"/>
        <v/>
      </c>
      <c r="P77" s="276" t="str">
        <f t="shared" si="23"/>
        <v/>
      </c>
      <c r="Q77" s="276" t="str">
        <f t="shared" si="23"/>
        <v/>
      </c>
      <c r="R77" s="276" t="str">
        <f t="shared" si="23"/>
        <v/>
      </c>
      <c r="S77" s="276" t="str">
        <f t="shared" si="23"/>
        <v/>
      </c>
      <c r="T77" s="276" t="str">
        <f t="shared" si="23"/>
        <v/>
      </c>
      <c r="U77" s="276" t="str">
        <f t="shared" si="23"/>
        <v/>
      </c>
      <c r="V77" s="276" t="str">
        <f t="shared" si="23"/>
        <v/>
      </c>
      <c r="W77" s="276" t="str">
        <f t="shared" si="23"/>
        <v/>
      </c>
      <c r="X77" s="276" t="str">
        <f t="shared" si="23"/>
        <v/>
      </c>
      <c r="Y77" s="276" t="str">
        <f t="shared" si="23"/>
        <v/>
      </c>
      <c r="Z77" s="234">
        <f t="shared" ref="Z77" si="26">SUM(D77:Y77)</f>
        <v>0</v>
      </c>
    </row>
    <row r="78" spans="1:27" ht="18" customHeight="1" outlineLevel="1" x14ac:dyDescent="0.45">
      <c r="A78" s="537" t="s">
        <v>247</v>
      </c>
      <c r="B78" s="570"/>
      <c r="C78" s="525"/>
      <c r="D78" s="276"/>
      <c r="E78" s="276"/>
      <c r="F78" s="276"/>
      <c r="G78" s="276"/>
      <c r="H78" s="276"/>
      <c r="I78" s="276"/>
      <c r="J78" s="276"/>
      <c r="K78" s="276"/>
      <c r="L78" s="276"/>
      <c r="M78" s="276"/>
      <c r="N78" s="276"/>
      <c r="O78" s="276"/>
      <c r="P78" s="276"/>
      <c r="Q78" s="276"/>
      <c r="R78" s="276"/>
      <c r="S78" s="276"/>
      <c r="T78" s="276"/>
      <c r="U78" s="276"/>
      <c r="V78" s="276"/>
      <c r="W78" s="276"/>
      <c r="X78" s="276"/>
      <c r="Y78" s="276"/>
      <c r="Z78" s="211"/>
    </row>
    <row r="79" spans="1:27" ht="41.25" customHeight="1" outlineLevel="1" x14ac:dyDescent="0.45">
      <c r="A79" s="533" t="s">
        <v>302</v>
      </c>
      <c r="B79" s="570"/>
      <c r="C79" s="525"/>
      <c r="D79" s="572"/>
      <c r="E79" s="572"/>
      <c r="F79" s="572"/>
      <c r="G79" s="572"/>
      <c r="H79" s="572"/>
      <c r="I79" s="572"/>
      <c r="J79" s="572"/>
      <c r="K79" s="572"/>
      <c r="L79" s="572"/>
      <c r="M79" s="572"/>
      <c r="N79" s="572"/>
      <c r="O79" s="572"/>
      <c r="P79" s="572"/>
      <c r="Q79" s="572"/>
      <c r="R79" s="572"/>
      <c r="S79" s="572"/>
      <c r="T79" s="572"/>
      <c r="U79" s="572"/>
      <c r="V79" s="572"/>
      <c r="W79" s="572"/>
      <c r="X79" s="572"/>
      <c r="Y79" s="572"/>
      <c r="Z79" s="211">
        <f t="shared" ref="Z79" si="27">SUM(D79:Y79)</f>
        <v>0</v>
      </c>
    </row>
    <row r="80" spans="1:27" ht="18" customHeight="1" outlineLevel="1" x14ac:dyDescent="0.45">
      <c r="A80" s="530"/>
      <c r="B80" s="570"/>
      <c r="C80" s="525"/>
      <c r="D80" s="276"/>
      <c r="E80" s="276"/>
      <c r="F80" s="276"/>
      <c r="G80" s="276"/>
      <c r="H80" s="276"/>
      <c r="I80" s="276"/>
      <c r="J80" s="276"/>
      <c r="K80" s="276"/>
      <c r="L80" s="276"/>
      <c r="M80" s="276"/>
      <c r="N80" s="276"/>
      <c r="O80" s="276"/>
      <c r="P80" s="276"/>
      <c r="Q80" s="276"/>
      <c r="R80" s="276"/>
      <c r="S80" s="276"/>
      <c r="T80" s="276"/>
      <c r="U80" s="276"/>
      <c r="V80" s="276"/>
      <c r="W80" s="276"/>
      <c r="X80" s="276"/>
      <c r="Y80" s="276"/>
      <c r="Z80" s="211"/>
    </row>
    <row r="81" spans="1:26" ht="18" customHeight="1" thickBot="1" x14ac:dyDescent="0.5">
      <c r="A81" s="163" t="s">
        <v>119</v>
      </c>
      <c r="B81" s="358">
        <f>SUM(B69:B79)</f>
        <v>0</v>
      </c>
      <c r="C81" s="520"/>
      <c r="D81" s="358">
        <f>SUM(D69:D79)</f>
        <v>0</v>
      </c>
      <c r="E81" s="358">
        <f t="shared" ref="E81:Y81" si="28">SUM(E69:E79)</f>
        <v>0</v>
      </c>
      <c r="F81" s="358">
        <f t="shared" si="28"/>
        <v>0</v>
      </c>
      <c r="G81" s="358">
        <f t="shared" si="28"/>
        <v>0</v>
      </c>
      <c r="H81" s="358">
        <f t="shared" si="28"/>
        <v>0</v>
      </c>
      <c r="I81" s="358">
        <f t="shared" si="28"/>
        <v>0</v>
      </c>
      <c r="J81" s="358">
        <f t="shared" si="28"/>
        <v>0</v>
      </c>
      <c r="K81" s="358">
        <f t="shared" si="28"/>
        <v>0</v>
      </c>
      <c r="L81" s="358">
        <f t="shared" si="28"/>
        <v>0</v>
      </c>
      <c r="M81" s="358">
        <f t="shared" si="28"/>
        <v>0</v>
      </c>
      <c r="N81" s="358">
        <f t="shared" si="28"/>
        <v>0</v>
      </c>
      <c r="O81" s="358">
        <f t="shared" si="28"/>
        <v>0</v>
      </c>
      <c r="P81" s="358">
        <f t="shared" si="28"/>
        <v>0</v>
      </c>
      <c r="Q81" s="358">
        <f t="shared" si="28"/>
        <v>0</v>
      </c>
      <c r="R81" s="358">
        <f t="shared" si="28"/>
        <v>0</v>
      </c>
      <c r="S81" s="358">
        <f t="shared" si="28"/>
        <v>0</v>
      </c>
      <c r="T81" s="358">
        <f t="shared" si="28"/>
        <v>0</v>
      </c>
      <c r="U81" s="358">
        <f t="shared" si="28"/>
        <v>0</v>
      </c>
      <c r="V81" s="358">
        <f t="shared" si="28"/>
        <v>0</v>
      </c>
      <c r="W81" s="358">
        <f t="shared" si="28"/>
        <v>0</v>
      </c>
      <c r="X81" s="358">
        <f t="shared" si="28"/>
        <v>0</v>
      </c>
      <c r="Y81" s="358">
        <f t="shared" si="28"/>
        <v>0</v>
      </c>
      <c r="Z81" s="103">
        <f t="shared" si="24"/>
        <v>0</v>
      </c>
    </row>
    <row r="82" spans="1:26" ht="18" customHeight="1" thickBot="1" x14ac:dyDescent="0.5">
      <c r="A82" s="164" t="s">
        <v>73</v>
      </c>
      <c r="B82" s="359" t="e">
        <f>B81/Z66</f>
        <v>#DIV/0!</v>
      </c>
      <c r="C82" s="490"/>
      <c r="D82" s="217"/>
      <c r="E82" s="217"/>
      <c r="F82" s="217"/>
      <c r="G82" s="217"/>
      <c r="H82" s="217"/>
      <c r="I82" s="217"/>
      <c r="J82" s="217"/>
      <c r="K82" s="217"/>
      <c r="L82" s="217"/>
      <c r="M82" s="217"/>
      <c r="N82" s="217"/>
      <c r="O82" s="217"/>
      <c r="P82" s="217"/>
      <c r="Q82" s="217"/>
      <c r="R82" s="217"/>
      <c r="S82" s="217"/>
      <c r="T82" s="217"/>
      <c r="U82" s="217"/>
      <c r="V82" s="217"/>
      <c r="W82" s="217"/>
      <c r="X82" s="217"/>
      <c r="Y82" s="217"/>
      <c r="Z82" s="224"/>
    </row>
    <row r="83" spans="1:26" ht="18" customHeight="1" x14ac:dyDescent="0.35">
      <c r="A83" s="160"/>
      <c r="B83" s="106"/>
      <c r="C83" s="515"/>
      <c r="D83" s="107"/>
      <c r="E83" s="107"/>
      <c r="F83" s="107"/>
      <c r="G83" s="107"/>
      <c r="H83" s="107"/>
      <c r="I83" s="107"/>
      <c r="J83" s="107"/>
      <c r="K83" s="107"/>
      <c r="L83" s="107"/>
      <c r="M83" s="107"/>
      <c r="N83" s="107"/>
      <c r="O83" s="107"/>
      <c r="P83" s="107"/>
      <c r="Q83" s="107"/>
      <c r="R83" s="107"/>
      <c r="S83" s="107"/>
      <c r="T83" s="107"/>
      <c r="U83" s="107"/>
      <c r="V83" s="107"/>
      <c r="W83" s="107"/>
      <c r="X83" s="107"/>
      <c r="Y83" s="107"/>
      <c r="Z83" s="108"/>
    </row>
    <row r="84" spans="1:26" ht="18" customHeight="1" x14ac:dyDescent="0.35">
      <c r="A84" s="167" t="s">
        <v>159</v>
      </c>
      <c r="B84" s="360">
        <f>SUM(D84:Y84)</f>
        <v>0</v>
      </c>
      <c r="C84" s="494"/>
      <c r="D84" s="572"/>
      <c r="E84" s="572"/>
      <c r="F84" s="572"/>
      <c r="G84" s="572"/>
      <c r="H84" s="572"/>
      <c r="I84" s="572"/>
      <c r="J84" s="572"/>
      <c r="K84" s="572"/>
      <c r="L84" s="572"/>
      <c r="M84" s="572"/>
      <c r="N84" s="572"/>
      <c r="O84" s="572"/>
      <c r="P84" s="572"/>
      <c r="Q84" s="572"/>
      <c r="R84" s="572"/>
      <c r="S84" s="572"/>
      <c r="T84" s="572"/>
      <c r="U84" s="572"/>
      <c r="V84" s="572"/>
      <c r="W84" s="572"/>
      <c r="X84" s="572"/>
      <c r="Y84" s="572"/>
      <c r="Z84" s="211">
        <f t="shared" ref="Z84:Z95" si="29">SUM(D84:Y84)</f>
        <v>0</v>
      </c>
    </row>
    <row r="85" spans="1:26" ht="18" customHeight="1" x14ac:dyDescent="0.35">
      <c r="A85" s="167" t="s">
        <v>160</v>
      </c>
      <c r="B85" s="360">
        <f>SUM(D85:Y85)</f>
        <v>0</v>
      </c>
      <c r="C85" s="494"/>
      <c r="D85" s="572"/>
      <c r="E85" s="572"/>
      <c r="F85" s="572"/>
      <c r="G85" s="572"/>
      <c r="H85" s="572"/>
      <c r="I85" s="572"/>
      <c r="J85" s="572"/>
      <c r="K85" s="572"/>
      <c r="L85" s="572"/>
      <c r="M85" s="572"/>
      <c r="N85" s="572"/>
      <c r="O85" s="572"/>
      <c r="P85" s="572"/>
      <c r="Q85" s="572"/>
      <c r="R85" s="572"/>
      <c r="S85" s="572"/>
      <c r="T85" s="572"/>
      <c r="U85" s="572"/>
      <c r="V85" s="572"/>
      <c r="W85" s="572"/>
      <c r="X85" s="572"/>
      <c r="Y85" s="572"/>
      <c r="Z85" s="211">
        <f t="shared" si="29"/>
        <v>0</v>
      </c>
    </row>
    <row r="86" spans="1:26" ht="18" customHeight="1" x14ac:dyDescent="0.35">
      <c r="A86" s="167" t="s">
        <v>161</v>
      </c>
      <c r="B86" s="360">
        <f>SUM(D86:Y86)</f>
        <v>0</v>
      </c>
      <c r="C86" s="494"/>
      <c r="D86" s="572"/>
      <c r="E86" s="572"/>
      <c r="F86" s="572"/>
      <c r="G86" s="572"/>
      <c r="H86" s="572"/>
      <c r="I86" s="572"/>
      <c r="J86" s="572"/>
      <c r="K86" s="572"/>
      <c r="L86" s="572"/>
      <c r="M86" s="572"/>
      <c r="N86" s="572"/>
      <c r="O86" s="572"/>
      <c r="P86" s="572"/>
      <c r="Q86" s="572"/>
      <c r="R86" s="572"/>
      <c r="S86" s="572"/>
      <c r="T86" s="572"/>
      <c r="U86" s="572"/>
      <c r="V86" s="572"/>
      <c r="W86" s="572"/>
      <c r="X86" s="572"/>
      <c r="Y86" s="572"/>
      <c r="Z86" s="211">
        <f t="shared" si="29"/>
        <v>0</v>
      </c>
    </row>
    <row r="87" spans="1:26" ht="18" customHeight="1" x14ac:dyDescent="0.35">
      <c r="A87" s="167"/>
      <c r="B87" s="360"/>
      <c r="C87" s="494"/>
      <c r="D87" s="572"/>
      <c r="E87" s="572"/>
      <c r="F87" s="572"/>
      <c r="G87" s="572"/>
      <c r="H87" s="572"/>
      <c r="I87" s="572"/>
      <c r="J87" s="572"/>
      <c r="K87" s="572"/>
      <c r="L87" s="572"/>
      <c r="M87" s="572"/>
      <c r="N87" s="572"/>
      <c r="O87" s="572"/>
      <c r="P87" s="572"/>
      <c r="Q87" s="572"/>
      <c r="R87" s="572"/>
      <c r="S87" s="572"/>
      <c r="T87" s="572"/>
      <c r="U87" s="572"/>
      <c r="V87" s="572"/>
      <c r="W87" s="572"/>
      <c r="X87" s="572"/>
      <c r="Y87" s="572"/>
      <c r="Z87" s="211"/>
    </row>
    <row r="88" spans="1:26" ht="18" customHeight="1" x14ac:dyDescent="0.35">
      <c r="A88" s="580" t="s">
        <v>308</v>
      </c>
      <c r="B88" s="360"/>
      <c r="C88" s="494"/>
      <c r="D88" s="572"/>
      <c r="E88" s="572"/>
      <c r="F88" s="572"/>
      <c r="G88" s="572"/>
      <c r="H88" s="572"/>
      <c r="I88" s="572"/>
      <c r="J88" s="572"/>
      <c r="K88" s="572"/>
      <c r="L88" s="572"/>
      <c r="M88" s="572"/>
      <c r="N88" s="572"/>
      <c r="O88" s="572"/>
      <c r="P88" s="572"/>
      <c r="Q88" s="572"/>
      <c r="R88" s="572"/>
      <c r="S88" s="572"/>
      <c r="T88" s="572"/>
      <c r="U88" s="572"/>
      <c r="V88" s="572"/>
      <c r="W88" s="572"/>
      <c r="X88" s="572"/>
      <c r="Y88" s="572"/>
      <c r="Z88" s="211"/>
    </row>
    <row r="89" spans="1:26" ht="17.25" customHeight="1" x14ac:dyDescent="0.35">
      <c r="A89" s="167" t="s">
        <v>349</v>
      </c>
      <c r="B89" s="360">
        <f>SUM(D89:Y89)</f>
        <v>0</v>
      </c>
      <c r="C89" s="494"/>
      <c r="D89" s="572"/>
      <c r="E89" s="572"/>
      <c r="F89" s="572"/>
      <c r="G89" s="572"/>
      <c r="H89" s="572"/>
      <c r="I89" s="572"/>
      <c r="J89" s="572"/>
      <c r="K89" s="572"/>
      <c r="L89" s="572"/>
      <c r="M89" s="572"/>
      <c r="N89" s="572"/>
      <c r="O89" s="572"/>
      <c r="P89" s="572"/>
      <c r="Q89" s="572"/>
      <c r="R89" s="572"/>
      <c r="S89" s="572"/>
      <c r="T89" s="572"/>
      <c r="U89" s="572"/>
      <c r="V89" s="572"/>
      <c r="W89" s="572"/>
      <c r="X89" s="572"/>
      <c r="Y89" s="572"/>
      <c r="Z89" s="211">
        <f t="shared" si="29"/>
        <v>0</v>
      </c>
    </row>
    <row r="90" spans="1:26" ht="17.25" customHeight="1" x14ac:dyDescent="0.35">
      <c r="A90" s="167" t="s">
        <v>350</v>
      </c>
      <c r="B90" s="360">
        <f>SUM(D90:Y90)</f>
        <v>0</v>
      </c>
      <c r="C90" s="494"/>
      <c r="D90" s="572"/>
      <c r="E90" s="572"/>
      <c r="F90" s="572"/>
      <c r="G90" s="572"/>
      <c r="H90" s="572"/>
      <c r="I90" s="572"/>
      <c r="J90" s="572"/>
      <c r="K90" s="572"/>
      <c r="L90" s="572"/>
      <c r="M90" s="572"/>
      <c r="N90" s="572"/>
      <c r="O90" s="572"/>
      <c r="P90" s="572"/>
      <c r="Q90" s="572"/>
      <c r="R90" s="572"/>
      <c r="S90" s="572"/>
      <c r="T90" s="572"/>
      <c r="U90" s="572"/>
      <c r="V90" s="572"/>
      <c r="W90" s="572"/>
      <c r="X90" s="572"/>
      <c r="Y90" s="572"/>
      <c r="Z90" s="211">
        <f t="shared" ref="Z90:Z92" si="30">SUM(D90:Y90)</f>
        <v>0</v>
      </c>
    </row>
    <row r="91" spans="1:26" ht="17.25" customHeight="1" x14ac:dyDescent="0.35">
      <c r="A91" s="167" t="s">
        <v>351</v>
      </c>
      <c r="B91" s="360">
        <f>SUM(D91:Y91)</f>
        <v>0</v>
      </c>
      <c r="C91" s="494"/>
      <c r="D91" s="572"/>
      <c r="E91" s="572"/>
      <c r="F91" s="572"/>
      <c r="G91" s="572"/>
      <c r="H91" s="572"/>
      <c r="I91" s="572"/>
      <c r="J91" s="572"/>
      <c r="K91" s="572"/>
      <c r="L91" s="572"/>
      <c r="M91" s="572"/>
      <c r="N91" s="572"/>
      <c r="O91" s="572"/>
      <c r="P91" s="572"/>
      <c r="Q91" s="572"/>
      <c r="R91" s="572"/>
      <c r="S91" s="572"/>
      <c r="T91" s="572"/>
      <c r="U91" s="572"/>
      <c r="V91" s="572"/>
      <c r="W91" s="572"/>
      <c r="X91" s="572"/>
      <c r="Y91" s="572"/>
      <c r="Z91" s="211">
        <f t="shared" si="30"/>
        <v>0</v>
      </c>
    </row>
    <row r="92" spans="1:26" ht="17.25" customHeight="1" x14ac:dyDescent="0.35">
      <c r="A92" s="167" t="s">
        <v>348</v>
      </c>
      <c r="B92" s="360">
        <f>SUBTOTAL(9,B89:B91)</f>
        <v>0</v>
      </c>
      <c r="C92" s="494"/>
      <c r="D92" s="572">
        <f>SUBTOTAL(9,D89:D91)</f>
        <v>0</v>
      </c>
      <c r="E92" s="572">
        <f t="shared" ref="E92:Y92" si="31">SUBTOTAL(9,E89:E91)</f>
        <v>0</v>
      </c>
      <c r="F92" s="572">
        <f t="shared" si="31"/>
        <v>0</v>
      </c>
      <c r="G92" s="572">
        <f t="shared" si="31"/>
        <v>0</v>
      </c>
      <c r="H92" s="572">
        <f t="shared" si="31"/>
        <v>0</v>
      </c>
      <c r="I92" s="572">
        <f t="shared" si="31"/>
        <v>0</v>
      </c>
      <c r="J92" s="572">
        <f t="shared" si="31"/>
        <v>0</v>
      </c>
      <c r="K92" s="572">
        <f t="shared" si="31"/>
        <v>0</v>
      </c>
      <c r="L92" s="572">
        <f t="shared" si="31"/>
        <v>0</v>
      </c>
      <c r="M92" s="572">
        <f t="shared" si="31"/>
        <v>0</v>
      </c>
      <c r="N92" s="572">
        <f t="shared" si="31"/>
        <v>0</v>
      </c>
      <c r="O92" s="572">
        <f t="shared" si="31"/>
        <v>0</v>
      </c>
      <c r="P92" s="572">
        <f t="shared" si="31"/>
        <v>0</v>
      </c>
      <c r="Q92" s="572">
        <f t="shared" si="31"/>
        <v>0</v>
      </c>
      <c r="R92" s="572">
        <f t="shared" si="31"/>
        <v>0</v>
      </c>
      <c r="S92" s="572">
        <f t="shared" si="31"/>
        <v>0</v>
      </c>
      <c r="T92" s="572">
        <f t="shared" si="31"/>
        <v>0</v>
      </c>
      <c r="U92" s="572">
        <f t="shared" si="31"/>
        <v>0</v>
      </c>
      <c r="V92" s="572">
        <f t="shared" si="31"/>
        <v>0</v>
      </c>
      <c r="W92" s="572">
        <f t="shared" si="31"/>
        <v>0</v>
      </c>
      <c r="X92" s="572">
        <f t="shared" si="31"/>
        <v>0</v>
      </c>
      <c r="Y92" s="572">
        <f t="shared" si="31"/>
        <v>0</v>
      </c>
      <c r="Z92" s="211">
        <f t="shared" si="30"/>
        <v>0</v>
      </c>
    </row>
    <row r="93" spans="1:26" ht="17.25" customHeight="1" x14ac:dyDescent="0.35">
      <c r="A93" s="167"/>
      <c r="B93" s="360"/>
      <c r="C93" s="494"/>
      <c r="D93" s="572"/>
      <c r="E93" s="572"/>
      <c r="F93" s="572"/>
      <c r="G93" s="572"/>
      <c r="H93" s="572"/>
      <c r="I93" s="572"/>
      <c r="J93" s="572"/>
      <c r="K93" s="572"/>
      <c r="L93" s="572"/>
      <c r="M93" s="572"/>
      <c r="N93" s="572"/>
      <c r="O93" s="572"/>
      <c r="P93" s="572"/>
      <c r="Q93" s="572"/>
      <c r="R93" s="572"/>
      <c r="S93" s="572"/>
      <c r="T93" s="572"/>
      <c r="U93" s="572"/>
      <c r="V93" s="572"/>
      <c r="W93" s="572"/>
      <c r="X93" s="572"/>
      <c r="Y93" s="572"/>
      <c r="Z93" s="211"/>
    </row>
    <row r="94" spans="1:26" ht="17.25" customHeight="1" x14ac:dyDescent="0.35">
      <c r="A94" s="412" t="s">
        <v>162</v>
      </c>
      <c r="B94" s="413">
        <f>SUM(D94:Y94)</f>
        <v>0</v>
      </c>
      <c r="C94" s="494"/>
      <c r="D94" s="573"/>
      <c r="E94" s="573"/>
      <c r="F94" s="573"/>
      <c r="G94" s="573"/>
      <c r="H94" s="573"/>
      <c r="I94" s="573"/>
      <c r="J94" s="573"/>
      <c r="K94" s="573"/>
      <c r="L94" s="573"/>
      <c r="M94" s="573"/>
      <c r="N94" s="573"/>
      <c r="O94" s="573"/>
      <c r="P94" s="573"/>
      <c r="Q94" s="573"/>
      <c r="R94" s="573"/>
      <c r="S94" s="573"/>
      <c r="T94" s="573"/>
      <c r="U94" s="573"/>
      <c r="V94" s="573"/>
      <c r="W94" s="573"/>
      <c r="X94" s="573"/>
      <c r="Y94" s="573"/>
      <c r="Z94" s="234">
        <f t="shared" si="29"/>
        <v>0</v>
      </c>
    </row>
    <row r="95" spans="1:26" ht="15.75" customHeight="1" x14ac:dyDescent="0.35">
      <c r="A95" s="417" t="s">
        <v>237</v>
      </c>
      <c r="B95" s="418">
        <f>SUBTOTAL(9,B84:B94)</f>
        <v>0</v>
      </c>
      <c r="C95" s="494"/>
      <c r="D95" s="418">
        <f>SUBTOTAL(9,D84:D94)</f>
        <v>0</v>
      </c>
      <c r="E95" s="418">
        <f>SUBTOTAL(9,E84:E94)</f>
        <v>0</v>
      </c>
      <c r="F95" s="418">
        <f t="shared" ref="F95:Y95" si="32">SUBTOTAL(9,F84:F94)</f>
        <v>0</v>
      </c>
      <c r="G95" s="418">
        <f t="shared" si="32"/>
        <v>0</v>
      </c>
      <c r="H95" s="418">
        <f t="shared" si="32"/>
        <v>0</v>
      </c>
      <c r="I95" s="418">
        <f t="shared" si="32"/>
        <v>0</v>
      </c>
      <c r="J95" s="418">
        <f t="shared" si="32"/>
        <v>0</v>
      </c>
      <c r="K95" s="418">
        <f t="shared" si="32"/>
        <v>0</v>
      </c>
      <c r="L95" s="418">
        <f t="shared" si="32"/>
        <v>0</v>
      </c>
      <c r="M95" s="418">
        <f t="shared" si="32"/>
        <v>0</v>
      </c>
      <c r="N95" s="418">
        <f t="shared" si="32"/>
        <v>0</v>
      </c>
      <c r="O95" s="418">
        <f t="shared" si="32"/>
        <v>0</v>
      </c>
      <c r="P95" s="418">
        <f t="shared" si="32"/>
        <v>0</v>
      </c>
      <c r="Q95" s="418">
        <f t="shared" si="32"/>
        <v>0</v>
      </c>
      <c r="R95" s="418">
        <f t="shared" si="32"/>
        <v>0</v>
      </c>
      <c r="S95" s="418">
        <f t="shared" si="32"/>
        <v>0</v>
      </c>
      <c r="T95" s="418">
        <f t="shared" si="32"/>
        <v>0</v>
      </c>
      <c r="U95" s="418">
        <f t="shared" si="32"/>
        <v>0</v>
      </c>
      <c r="V95" s="418">
        <f t="shared" si="32"/>
        <v>0</v>
      </c>
      <c r="W95" s="418">
        <f t="shared" si="32"/>
        <v>0</v>
      </c>
      <c r="X95" s="418">
        <f t="shared" si="32"/>
        <v>0</v>
      </c>
      <c r="Y95" s="418">
        <f t="shared" si="32"/>
        <v>0</v>
      </c>
      <c r="Z95" s="421">
        <f t="shared" si="29"/>
        <v>0</v>
      </c>
    </row>
    <row r="96" spans="1:26" s="251" customFormat="1" ht="18" customHeight="1" thickBot="1" x14ac:dyDescent="0.4">
      <c r="A96" s="257" t="s">
        <v>29</v>
      </c>
      <c r="B96" s="361">
        <f>B81-B95</f>
        <v>0</v>
      </c>
      <c r="C96" s="516"/>
      <c r="D96" s="361">
        <f t="shared" ref="D96:Y96" si="33">D81-D95</f>
        <v>0</v>
      </c>
      <c r="E96" s="361">
        <f t="shared" si="33"/>
        <v>0</v>
      </c>
      <c r="F96" s="361">
        <f t="shared" si="33"/>
        <v>0</v>
      </c>
      <c r="G96" s="361">
        <f t="shared" si="33"/>
        <v>0</v>
      </c>
      <c r="H96" s="361">
        <f t="shared" si="33"/>
        <v>0</v>
      </c>
      <c r="I96" s="361">
        <f t="shared" si="33"/>
        <v>0</v>
      </c>
      <c r="J96" s="361">
        <f t="shared" si="33"/>
        <v>0</v>
      </c>
      <c r="K96" s="361">
        <f t="shared" si="33"/>
        <v>0</v>
      </c>
      <c r="L96" s="361">
        <f t="shared" si="33"/>
        <v>0</v>
      </c>
      <c r="M96" s="361">
        <f t="shared" si="33"/>
        <v>0</v>
      </c>
      <c r="N96" s="361">
        <f t="shared" si="33"/>
        <v>0</v>
      </c>
      <c r="O96" s="361">
        <f t="shared" si="33"/>
        <v>0</v>
      </c>
      <c r="P96" s="361">
        <f t="shared" si="33"/>
        <v>0</v>
      </c>
      <c r="Q96" s="361">
        <f t="shared" si="33"/>
        <v>0</v>
      </c>
      <c r="R96" s="361">
        <f t="shared" si="33"/>
        <v>0</v>
      </c>
      <c r="S96" s="361">
        <f t="shared" si="33"/>
        <v>0</v>
      </c>
      <c r="T96" s="361">
        <f t="shared" si="33"/>
        <v>0</v>
      </c>
      <c r="U96" s="361">
        <f t="shared" si="33"/>
        <v>0</v>
      </c>
      <c r="V96" s="361">
        <f t="shared" si="33"/>
        <v>0</v>
      </c>
      <c r="W96" s="361">
        <f t="shared" si="33"/>
        <v>0</v>
      </c>
      <c r="X96" s="361">
        <f t="shared" si="33"/>
        <v>0</v>
      </c>
      <c r="Y96" s="361">
        <f t="shared" si="33"/>
        <v>0</v>
      </c>
      <c r="Z96" s="103">
        <f t="shared" ref="Z96" si="34">SUM(D96:Y96)</f>
        <v>0</v>
      </c>
    </row>
    <row r="97" spans="1:27" ht="13.5" customHeight="1" thickBot="1" x14ac:dyDescent="0.4">
      <c r="A97" s="400"/>
      <c r="B97" s="87"/>
      <c r="C97" s="522"/>
      <c r="D97" s="87"/>
      <c r="E97" s="87"/>
      <c r="F97" s="87"/>
      <c r="G97" s="374"/>
      <c r="H97" s="87"/>
      <c r="I97" s="87"/>
      <c r="J97" s="87"/>
      <c r="K97" s="87"/>
      <c r="L97" s="87"/>
      <c r="M97" s="87"/>
      <c r="N97" s="374"/>
      <c r="O97" s="87"/>
      <c r="P97" s="87"/>
      <c r="Q97" s="87"/>
      <c r="R97" s="87"/>
      <c r="S97" s="87"/>
      <c r="T97" s="87"/>
      <c r="U97" s="87"/>
      <c r="V97" s="87"/>
      <c r="W97" s="87"/>
      <c r="X97" s="87"/>
      <c r="Y97" s="87"/>
      <c r="Z97" s="375"/>
    </row>
    <row r="98" spans="1:27" ht="19" thickBot="1" x14ac:dyDescent="0.4">
      <c r="A98" s="428" t="s">
        <v>240</v>
      </c>
      <c r="B98" s="425"/>
      <c r="C98" s="523"/>
      <c r="D98" s="367"/>
      <c r="E98" s="367"/>
      <c r="F98" s="367"/>
      <c r="G98" s="367"/>
      <c r="H98" s="367"/>
      <c r="I98" s="367"/>
      <c r="J98" s="367"/>
      <c r="K98" s="367"/>
      <c r="L98" s="367"/>
      <c r="M98" s="367"/>
      <c r="N98" s="367"/>
      <c r="O98" s="367"/>
      <c r="P98" s="367"/>
      <c r="Q98" s="367"/>
      <c r="R98" s="367"/>
      <c r="S98" s="367"/>
      <c r="T98" s="367"/>
      <c r="U98" s="367"/>
      <c r="V98" s="367"/>
      <c r="W98" s="367"/>
      <c r="X98" s="367"/>
      <c r="Y98" s="367"/>
      <c r="Z98" s="376"/>
    </row>
    <row r="99" spans="1:27" ht="18" customHeight="1" thickBot="1" x14ac:dyDescent="0.5">
      <c r="A99" s="176" t="s">
        <v>239</v>
      </c>
      <c r="B99" s="359">
        <f>B54+B81</f>
        <v>0</v>
      </c>
      <c r="C99" s="520"/>
      <c r="D99" s="359">
        <f t="shared" ref="D99:Y99" si="35">D54+D81</f>
        <v>0</v>
      </c>
      <c r="E99" s="359">
        <f t="shared" si="35"/>
        <v>0</v>
      </c>
      <c r="F99" s="359">
        <f t="shared" si="35"/>
        <v>0</v>
      </c>
      <c r="G99" s="359">
        <f t="shared" si="35"/>
        <v>0</v>
      </c>
      <c r="H99" s="359">
        <f t="shared" si="35"/>
        <v>0</v>
      </c>
      <c r="I99" s="359">
        <f t="shared" si="35"/>
        <v>0</v>
      </c>
      <c r="J99" s="359">
        <f t="shared" si="35"/>
        <v>0</v>
      </c>
      <c r="K99" s="359">
        <f t="shared" si="35"/>
        <v>0</v>
      </c>
      <c r="L99" s="359">
        <f t="shared" si="35"/>
        <v>0</v>
      </c>
      <c r="M99" s="359">
        <f t="shared" si="35"/>
        <v>0</v>
      </c>
      <c r="N99" s="359">
        <f t="shared" si="35"/>
        <v>0</v>
      </c>
      <c r="O99" s="359">
        <f t="shared" si="35"/>
        <v>0</v>
      </c>
      <c r="P99" s="359">
        <f t="shared" si="35"/>
        <v>0</v>
      </c>
      <c r="Q99" s="359">
        <f t="shared" si="35"/>
        <v>0</v>
      </c>
      <c r="R99" s="359">
        <f t="shared" si="35"/>
        <v>0</v>
      </c>
      <c r="S99" s="359">
        <f t="shared" si="35"/>
        <v>0</v>
      </c>
      <c r="T99" s="359">
        <f t="shared" si="35"/>
        <v>0</v>
      </c>
      <c r="U99" s="359">
        <f t="shared" si="35"/>
        <v>0</v>
      </c>
      <c r="V99" s="359">
        <f t="shared" si="35"/>
        <v>0</v>
      </c>
      <c r="W99" s="359">
        <f t="shared" si="35"/>
        <v>0</v>
      </c>
      <c r="X99" s="359">
        <f t="shared" si="35"/>
        <v>0</v>
      </c>
      <c r="Y99" s="359">
        <f t="shared" si="35"/>
        <v>0</v>
      </c>
      <c r="Z99" s="103">
        <f>SUM(D99:Y99)</f>
        <v>0</v>
      </c>
    </row>
    <row r="100" spans="1:27" ht="18" customHeight="1" x14ac:dyDescent="0.45">
      <c r="A100" s="161" t="s">
        <v>30</v>
      </c>
      <c r="B100" s="362">
        <f>B57+B84</f>
        <v>0</v>
      </c>
      <c r="C100" s="520"/>
      <c r="D100" s="288">
        <f t="shared" ref="D100:Y100" si="36">D57+D84</f>
        <v>0</v>
      </c>
      <c r="E100" s="288">
        <f t="shared" si="36"/>
        <v>0</v>
      </c>
      <c r="F100" s="288">
        <f t="shared" si="36"/>
        <v>0</v>
      </c>
      <c r="G100" s="288">
        <f t="shared" si="36"/>
        <v>0</v>
      </c>
      <c r="H100" s="288">
        <f t="shared" si="36"/>
        <v>0</v>
      </c>
      <c r="I100" s="288">
        <f t="shared" si="36"/>
        <v>0</v>
      </c>
      <c r="J100" s="288">
        <f t="shared" si="36"/>
        <v>0</v>
      </c>
      <c r="K100" s="288">
        <f t="shared" si="36"/>
        <v>0</v>
      </c>
      <c r="L100" s="288">
        <f t="shared" si="36"/>
        <v>0</v>
      </c>
      <c r="M100" s="288">
        <f t="shared" si="36"/>
        <v>0</v>
      </c>
      <c r="N100" s="288">
        <f t="shared" si="36"/>
        <v>0</v>
      </c>
      <c r="O100" s="288">
        <f t="shared" si="36"/>
        <v>0</v>
      </c>
      <c r="P100" s="288">
        <f t="shared" si="36"/>
        <v>0</v>
      </c>
      <c r="Q100" s="288">
        <f t="shared" si="36"/>
        <v>0</v>
      </c>
      <c r="R100" s="288">
        <f t="shared" si="36"/>
        <v>0</v>
      </c>
      <c r="S100" s="288">
        <f t="shared" si="36"/>
        <v>0</v>
      </c>
      <c r="T100" s="288">
        <f t="shared" si="36"/>
        <v>0</v>
      </c>
      <c r="U100" s="288">
        <f t="shared" si="36"/>
        <v>0</v>
      </c>
      <c r="V100" s="288">
        <f t="shared" si="36"/>
        <v>0</v>
      </c>
      <c r="W100" s="288">
        <f t="shared" si="36"/>
        <v>0</v>
      </c>
      <c r="X100" s="288">
        <f t="shared" si="36"/>
        <v>0</v>
      </c>
      <c r="Y100" s="288">
        <f t="shared" si="36"/>
        <v>0</v>
      </c>
      <c r="Z100" s="211">
        <f>SUM(D100:Y100)</f>
        <v>0</v>
      </c>
    </row>
    <row r="101" spans="1:27" ht="18" customHeight="1" x14ac:dyDescent="0.45">
      <c r="A101" s="161" t="s">
        <v>113</v>
      </c>
      <c r="B101" s="362">
        <f>B58+B85</f>
        <v>0</v>
      </c>
      <c r="C101" s="520"/>
      <c r="D101" s="288">
        <f t="shared" ref="D101:Y101" si="37">D58+D85</f>
        <v>0</v>
      </c>
      <c r="E101" s="288">
        <f t="shared" si="37"/>
        <v>0</v>
      </c>
      <c r="F101" s="288">
        <f t="shared" si="37"/>
        <v>0</v>
      </c>
      <c r="G101" s="288">
        <f t="shared" si="37"/>
        <v>0</v>
      </c>
      <c r="H101" s="288">
        <f t="shared" si="37"/>
        <v>0</v>
      </c>
      <c r="I101" s="288">
        <f t="shared" si="37"/>
        <v>0</v>
      </c>
      <c r="J101" s="288">
        <f t="shared" si="37"/>
        <v>0</v>
      </c>
      <c r="K101" s="288">
        <f t="shared" si="37"/>
        <v>0</v>
      </c>
      <c r="L101" s="288">
        <f t="shared" si="37"/>
        <v>0</v>
      </c>
      <c r="M101" s="288">
        <f t="shared" si="37"/>
        <v>0</v>
      </c>
      <c r="N101" s="288">
        <f t="shared" si="37"/>
        <v>0</v>
      </c>
      <c r="O101" s="288">
        <f t="shared" si="37"/>
        <v>0</v>
      </c>
      <c r="P101" s="288">
        <f t="shared" si="37"/>
        <v>0</v>
      </c>
      <c r="Q101" s="288">
        <f t="shared" si="37"/>
        <v>0</v>
      </c>
      <c r="R101" s="288">
        <f t="shared" si="37"/>
        <v>0</v>
      </c>
      <c r="S101" s="288">
        <f t="shared" si="37"/>
        <v>0</v>
      </c>
      <c r="T101" s="288">
        <f t="shared" si="37"/>
        <v>0</v>
      </c>
      <c r="U101" s="288">
        <f t="shared" si="37"/>
        <v>0</v>
      </c>
      <c r="V101" s="288">
        <f t="shared" si="37"/>
        <v>0</v>
      </c>
      <c r="W101" s="288">
        <f t="shared" si="37"/>
        <v>0</v>
      </c>
      <c r="X101" s="288">
        <f t="shared" si="37"/>
        <v>0</v>
      </c>
      <c r="Y101" s="288">
        <f t="shared" si="37"/>
        <v>0</v>
      </c>
      <c r="Z101" s="211">
        <f>SUM(D101:Y101)</f>
        <v>0</v>
      </c>
    </row>
    <row r="102" spans="1:27" ht="18" customHeight="1" x14ac:dyDescent="0.45">
      <c r="A102" s="161" t="s">
        <v>117</v>
      </c>
      <c r="B102" s="362">
        <f>B86</f>
        <v>0</v>
      </c>
      <c r="C102" s="520"/>
      <c r="D102" s="288">
        <f t="shared" ref="D102:Y102" si="38">D86</f>
        <v>0</v>
      </c>
      <c r="E102" s="288">
        <f t="shared" si="38"/>
        <v>0</v>
      </c>
      <c r="F102" s="288">
        <f t="shared" si="38"/>
        <v>0</v>
      </c>
      <c r="G102" s="288">
        <f t="shared" si="38"/>
        <v>0</v>
      </c>
      <c r="H102" s="288">
        <f t="shared" si="38"/>
        <v>0</v>
      </c>
      <c r="I102" s="288">
        <f t="shared" si="38"/>
        <v>0</v>
      </c>
      <c r="J102" s="288">
        <f t="shared" si="38"/>
        <v>0</v>
      </c>
      <c r="K102" s="288">
        <f t="shared" si="38"/>
        <v>0</v>
      </c>
      <c r="L102" s="288">
        <f t="shared" si="38"/>
        <v>0</v>
      </c>
      <c r="M102" s="288">
        <f t="shared" si="38"/>
        <v>0</v>
      </c>
      <c r="N102" s="288">
        <f t="shared" si="38"/>
        <v>0</v>
      </c>
      <c r="O102" s="288">
        <f t="shared" si="38"/>
        <v>0</v>
      </c>
      <c r="P102" s="288">
        <f t="shared" si="38"/>
        <v>0</v>
      </c>
      <c r="Q102" s="288">
        <f t="shared" si="38"/>
        <v>0</v>
      </c>
      <c r="R102" s="288">
        <f t="shared" si="38"/>
        <v>0</v>
      </c>
      <c r="S102" s="288">
        <f t="shared" si="38"/>
        <v>0</v>
      </c>
      <c r="T102" s="288">
        <f t="shared" si="38"/>
        <v>0</v>
      </c>
      <c r="U102" s="288">
        <f t="shared" si="38"/>
        <v>0</v>
      </c>
      <c r="V102" s="288">
        <f t="shared" si="38"/>
        <v>0</v>
      </c>
      <c r="W102" s="288">
        <f t="shared" si="38"/>
        <v>0</v>
      </c>
      <c r="X102" s="288">
        <f t="shared" si="38"/>
        <v>0</v>
      </c>
      <c r="Y102" s="288">
        <f t="shared" si="38"/>
        <v>0</v>
      </c>
      <c r="Z102" s="211">
        <f>SUM(D102:Y102)</f>
        <v>0</v>
      </c>
    </row>
    <row r="103" spans="1:27" ht="32.25" customHeight="1" x14ac:dyDescent="0.45">
      <c r="A103" s="161" t="s">
        <v>300</v>
      </c>
      <c r="B103" s="362">
        <f>B92</f>
        <v>0</v>
      </c>
      <c r="C103" s="520"/>
      <c r="D103" s="288"/>
      <c r="E103" s="288"/>
      <c r="F103" s="288"/>
      <c r="G103" s="288"/>
      <c r="H103" s="288"/>
      <c r="I103" s="288"/>
      <c r="J103" s="288"/>
      <c r="K103" s="288"/>
      <c r="L103" s="288"/>
      <c r="M103" s="288"/>
      <c r="N103" s="288"/>
      <c r="O103" s="288"/>
      <c r="P103" s="288"/>
      <c r="Q103" s="288"/>
      <c r="R103" s="288"/>
      <c r="S103" s="288"/>
      <c r="T103" s="288"/>
      <c r="U103" s="288"/>
      <c r="V103" s="288"/>
      <c r="W103" s="288"/>
      <c r="X103" s="288"/>
      <c r="Y103" s="288"/>
      <c r="Z103" s="211"/>
    </row>
    <row r="104" spans="1:27" ht="18" customHeight="1" x14ac:dyDescent="0.45">
      <c r="A104" s="169" t="s">
        <v>111</v>
      </c>
      <c r="B104" s="362">
        <f>B59+B94</f>
        <v>0</v>
      </c>
      <c r="C104" s="520"/>
      <c r="D104" s="288">
        <f t="shared" ref="D104:Y104" si="39">D59+D94</f>
        <v>0</v>
      </c>
      <c r="E104" s="288">
        <f t="shared" si="39"/>
        <v>0</v>
      </c>
      <c r="F104" s="288">
        <f t="shared" si="39"/>
        <v>0</v>
      </c>
      <c r="G104" s="288">
        <f t="shared" si="39"/>
        <v>0</v>
      </c>
      <c r="H104" s="288">
        <f t="shared" si="39"/>
        <v>0</v>
      </c>
      <c r="I104" s="288">
        <f t="shared" si="39"/>
        <v>0</v>
      </c>
      <c r="J104" s="288">
        <f t="shared" si="39"/>
        <v>0</v>
      </c>
      <c r="K104" s="288">
        <f t="shared" si="39"/>
        <v>0</v>
      </c>
      <c r="L104" s="288">
        <f t="shared" si="39"/>
        <v>0</v>
      </c>
      <c r="M104" s="288">
        <f t="shared" si="39"/>
        <v>0</v>
      </c>
      <c r="N104" s="288">
        <f t="shared" si="39"/>
        <v>0</v>
      </c>
      <c r="O104" s="288">
        <f t="shared" si="39"/>
        <v>0</v>
      </c>
      <c r="P104" s="288">
        <f t="shared" si="39"/>
        <v>0</v>
      </c>
      <c r="Q104" s="288">
        <f t="shared" si="39"/>
        <v>0</v>
      </c>
      <c r="R104" s="288">
        <f t="shared" si="39"/>
        <v>0</v>
      </c>
      <c r="S104" s="288">
        <f t="shared" si="39"/>
        <v>0</v>
      </c>
      <c r="T104" s="288">
        <f t="shared" si="39"/>
        <v>0</v>
      </c>
      <c r="U104" s="288">
        <f t="shared" si="39"/>
        <v>0</v>
      </c>
      <c r="V104" s="288">
        <f t="shared" si="39"/>
        <v>0</v>
      </c>
      <c r="W104" s="288">
        <f t="shared" si="39"/>
        <v>0</v>
      </c>
      <c r="X104" s="288">
        <f t="shared" si="39"/>
        <v>0</v>
      </c>
      <c r="Y104" s="288">
        <f t="shared" si="39"/>
        <v>0</v>
      </c>
      <c r="Z104" s="234">
        <f>SUM(D104:Y104)</f>
        <v>0</v>
      </c>
    </row>
    <row r="105" spans="1:27" ht="18" customHeight="1" thickBot="1" x14ac:dyDescent="0.5">
      <c r="A105" s="195" t="s">
        <v>205</v>
      </c>
      <c r="B105" s="358">
        <f>SUM(B100:B104)</f>
        <v>0</v>
      </c>
      <c r="C105" s="520"/>
      <c r="D105" s="370">
        <f t="shared" ref="D105:Z105" si="40">SUM(D100:D104)</f>
        <v>0</v>
      </c>
      <c r="E105" s="370">
        <f t="shared" si="40"/>
        <v>0</v>
      </c>
      <c r="F105" s="370">
        <f t="shared" si="40"/>
        <v>0</v>
      </c>
      <c r="G105" s="370">
        <f t="shared" si="40"/>
        <v>0</v>
      </c>
      <c r="H105" s="370">
        <f t="shared" si="40"/>
        <v>0</v>
      </c>
      <c r="I105" s="370">
        <f t="shared" si="40"/>
        <v>0</v>
      </c>
      <c r="J105" s="370">
        <f t="shared" si="40"/>
        <v>0</v>
      </c>
      <c r="K105" s="370">
        <f t="shared" si="40"/>
        <v>0</v>
      </c>
      <c r="L105" s="370">
        <f t="shared" si="40"/>
        <v>0</v>
      </c>
      <c r="M105" s="370">
        <f t="shared" si="40"/>
        <v>0</v>
      </c>
      <c r="N105" s="370">
        <f t="shared" si="40"/>
        <v>0</v>
      </c>
      <c r="O105" s="370">
        <f t="shared" si="40"/>
        <v>0</v>
      </c>
      <c r="P105" s="370">
        <f t="shared" si="40"/>
        <v>0</v>
      </c>
      <c r="Q105" s="370">
        <f t="shared" si="40"/>
        <v>0</v>
      </c>
      <c r="R105" s="370">
        <f t="shared" si="40"/>
        <v>0</v>
      </c>
      <c r="S105" s="370">
        <f t="shared" si="40"/>
        <v>0</v>
      </c>
      <c r="T105" s="370">
        <f t="shared" si="40"/>
        <v>0</v>
      </c>
      <c r="U105" s="370">
        <f t="shared" si="40"/>
        <v>0</v>
      </c>
      <c r="V105" s="370">
        <f t="shared" si="40"/>
        <v>0</v>
      </c>
      <c r="W105" s="370">
        <f t="shared" si="40"/>
        <v>0</v>
      </c>
      <c r="X105" s="370">
        <f t="shared" si="40"/>
        <v>0</v>
      </c>
      <c r="Y105" s="370">
        <f t="shared" si="40"/>
        <v>0</v>
      </c>
      <c r="Z105" s="371">
        <f t="shared" si="40"/>
        <v>0</v>
      </c>
    </row>
    <row r="106" spans="1:27" s="246" customFormat="1" ht="19" thickBot="1" x14ac:dyDescent="0.5">
      <c r="A106" s="243" t="s">
        <v>29</v>
      </c>
      <c r="B106" s="359">
        <f>B99-B105</f>
        <v>0</v>
      </c>
      <c r="C106" s="524"/>
      <c r="D106" s="372">
        <f t="shared" ref="D106:Z106" si="41">D99-D105</f>
        <v>0</v>
      </c>
      <c r="E106" s="372">
        <f t="shared" si="41"/>
        <v>0</v>
      </c>
      <c r="F106" s="372">
        <f t="shared" si="41"/>
        <v>0</v>
      </c>
      <c r="G106" s="372">
        <f t="shared" si="41"/>
        <v>0</v>
      </c>
      <c r="H106" s="372">
        <f t="shared" si="41"/>
        <v>0</v>
      </c>
      <c r="I106" s="372">
        <f t="shared" si="41"/>
        <v>0</v>
      </c>
      <c r="J106" s="372">
        <f t="shared" si="41"/>
        <v>0</v>
      </c>
      <c r="K106" s="372">
        <f t="shared" si="41"/>
        <v>0</v>
      </c>
      <c r="L106" s="372">
        <f t="shared" si="41"/>
        <v>0</v>
      </c>
      <c r="M106" s="372">
        <f t="shared" si="41"/>
        <v>0</v>
      </c>
      <c r="N106" s="372">
        <f t="shared" si="41"/>
        <v>0</v>
      </c>
      <c r="O106" s="372">
        <f t="shared" si="41"/>
        <v>0</v>
      </c>
      <c r="P106" s="372">
        <f t="shared" si="41"/>
        <v>0</v>
      </c>
      <c r="Q106" s="372">
        <f t="shared" si="41"/>
        <v>0</v>
      </c>
      <c r="R106" s="372">
        <f t="shared" si="41"/>
        <v>0</v>
      </c>
      <c r="S106" s="372">
        <f t="shared" si="41"/>
        <v>0</v>
      </c>
      <c r="T106" s="372">
        <f t="shared" si="41"/>
        <v>0</v>
      </c>
      <c r="U106" s="372">
        <f t="shared" si="41"/>
        <v>0</v>
      </c>
      <c r="V106" s="372">
        <f t="shared" si="41"/>
        <v>0</v>
      </c>
      <c r="W106" s="372">
        <f t="shared" si="41"/>
        <v>0</v>
      </c>
      <c r="X106" s="372">
        <f t="shared" si="41"/>
        <v>0</v>
      </c>
      <c r="Y106" s="372">
        <f t="shared" si="41"/>
        <v>0</v>
      </c>
      <c r="Z106" s="373">
        <f t="shared" si="41"/>
        <v>0</v>
      </c>
      <c r="AA106" s="246">
        <f>B106-Z106</f>
        <v>0</v>
      </c>
    </row>
    <row r="107" spans="1:27" x14ac:dyDescent="0.35">
      <c r="A107" s="170"/>
      <c r="C107" s="506"/>
      <c r="Z107" s="122"/>
    </row>
    <row r="108" spans="1:27" ht="18" customHeight="1" x14ac:dyDescent="0.35">
      <c r="A108" s="172" t="s">
        <v>195</v>
      </c>
      <c r="C108" s="506"/>
    </row>
    <row r="109" spans="1:27" x14ac:dyDescent="0.35">
      <c r="A109" s="690"/>
      <c r="B109" s="690"/>
      <c r="C109" s="690"/>
      <c r="D109" s="690"/>
      <c r="E109" s="690"/>
      <c r="F109" s="690"/>
      <c r="G109" s="690"/>
      <c r="H109" s="690"/>
      <c r="I109" s="690"/>
      <c r="J109" s="690"/>
      <c r="K109" s="690"/>
      <c r="L109" s="690"/>
      <c r="M109" s="690"/>
      <c r="N109" s="690"/>
      <c r="O109" s="690"/>
      <c r="P109" s="690"/>
      <c r="Q109" s="690"/>
      <c r="R109" s="690"/>
      <c r="S109" s="690"/>
      <c r="T109" s="690"/>
      <c r="U109" s="690"/>
      <c r="V109" s="690"/>
      <c r="W109" s="690"/>
      <c r="X109" s="690"/>
      <c r="Y109" s="690"/>
      <c r="Z109" s="690"/>
    </row>
    <row r="110" spans="1:27" x14ac:dyDescent="0.35">
      <c r="A110" s="690"/>
      <c r="B110" s="690"/>
      <c r="C110" s="690"/>
      <c r="D110" s="690"/>
      <c r="E110" s="690"/>
      <c r="F110" s="690"/>
      <c r="G110" s="690"/>
      <c r="H110" s="690"/>
      <c r="I110" s="690"/>
      <c r="J110" s="690"/>
      <c r="K110" s="690"/>
      <c r="L110" s="690"/>
      <c r="M110" s="690"/>
      <c r="N110" s="690"/>
      <c r="O110" s="690"/>
      <c r="P110" s="690"/>
      <c r="Q110" s="690"/>
      <c r="R110" s="690"/>
      <c r="S110" s="690"/>
      <c r="T110" s="690"/>
      <c r="U110" s="690"/>
      <c r="V110" s="690"/>
      <c r="W110" s="690"/>
      <c r="X110" s="690"/>
      <c r="Y110" s="690"/>
      <c r="Z110" s="690"/>
    </row>
    <row r="111" spans="1:27" x14ac:dyDescent="0.35">
      <c r="A111" s="690"/>
      <c r="B111" s="690"/>
      <c r="C111" s="690"/>
      <c r="D111" s="690"/>
      <c r="E111" s="690"/>
      <c r="F111" s="690"/>
      <c r="G111" s="690"/>
      <c r="H111" s="690"/>
      <c r="I111" s="690"/>
      <c r="J111" s="690"/>
      <c r="K111" s="690"/>
      <c r="L111" s="690"/>
      <c r="M111" s="690"/>
      <c r="N111" s="690"/>
      <c r="O111" s="690"/>
      <c r="P111" s="690"/>
      <c r="Q111" s="690"/>
      <c r="R111" s="690"/>
      <c r="S111" s="690"/>
      <c r="T111" s="690"/>
      <c r="U111" s="690"/>
      <c r="V111" s="690"/>
      <c r="W111" s="690"/>
      <c r="X111" s="690"/>
      <c r="Y111" s="690"/>
      <c r="Z111" s="690"/>
    </row>
    <row r="112" spans="1:27" x14ac:dyDescent="0.35">
      <c r="A112" s="690"/>
      <c r="B112" s="690"/>
      <c r="C112" s="690"/>
      <c r="D112" s="690"/>
      <c r="E112" s="690"/>
      <c r="F112" s="690"/>
      <c r="G112" s="690"/>
      <c r="H112" s="690"/>
      <c r="I112" s="690"/>
      <c r="J112" s="690"/>
      <c r="K112" s="690"/>
      <c r="L112" s="690"/>
      <c r="M112" s="690"/>
      <c r="N112" s="690"/>
      <c r="O112" s="690"/>
      <c r="P112" s="690"/>
      <c r="Q112" s="690"/>
      <c r="R112" s="690"/>
      <c r="S112" s="690"/>
      <c r="T112" s="690"/>
      <c r="U112" s="690"/>
      <c r="V112" s="690"/>
      <c r="W112" s="690"/>
      <c r="X112" s="690"/>
      <c r="Y112" s="690"/>
      <c r="Z112" s="690"/>
    </row>
    <row r="113" spans="1:27" x14ac:dyDescent="0.35">
      <c r="A113" s="690"/>
      <c r="B113" s="690"/>
      <c r="C113" s="690"/>
      <c r="D113" s="690"/>
      <c r="E113" s="690"/>
      <c r="F113" s="690"/>
      <c r="G113" s="690"/>
      <c r="H113" s="690"/>
      <c r="I113" s="690"/>
      <c r="J113" s="690"/>
      <c r="K113" s="690"/>
      <c r="L113" s="690"/>
      <c r="M113" s="690"/>
      <c r="N113" s="690"/>
      <c r="O113" s="690"/>
      <c r="P113" s="690"/>
      <c r="Q113" s="690"/>
      <c r="R113" s="690"/>
      <c r="S113" s="690"/>
      <c r="T113" s="690"/>
      <c r="U113" s="690"/>
      <c r="V113" s="690"/>
      <c r="W113" s="690"/>
      <c r="X113" s="690"/>
      <c r="Y113" s="690"/>
      <c r="Z113" s="690"/>
      <c r="AA113" s="65"/>
    </row>
    <row r="114" spans="1:27" x14ac:dyDescent="0.35">
      <c r="A114" s="690"/>
      <c r="B114" s="690"/>
      <c r="C114" s="690"/>
      <c r="D114" s="690"/>
      <c r="E114" s="690"/>
      <c r="F114" s="690"/>
      <c r="G114" s="690"/>
      <c r="H114" s="690"/>
      <c r="I114" s="690"/>
      <c r="J114" s="690"/>
      <c r="K114" s="690"/>
      <c r="L114" s="690"/>
      <c r="M114" s="690"/>
      <c r="N114" s="690"/>
      <c r="O114" s="690"/>
      <c r="P114" s="690"/>
      <c r="Q114" s="690"/>
      <c r="R114" s="690"/>
      <c r="S114" s="690"/>
      <c r="T114" s="690"/>
      <c r="U114" s="690"/>
      <c r="V114" s="690"/>
      <c r="W114" s="690"/>
      <c r="X114" s="690"/>
      <c r="Y114" s="690"/>
      <c r="Z114" s="690"/>
      <c r="AA114" s="65"/>
    </row>
    <row r="115" spans="1:27" ht="18" customHeight="1" x14ac:dyDescent="0.35">
      <c r="A115" s="172" t="s">
        <v>146</v>
      </c>
      <c r="B115" s="123"/>
      <c r="C115" s="192"/>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65"/>
    </row>
    <row r="116" spans="1:27" x14ac:dyDescent="0.35">
      <c r="A116" s="690"/>
      <c r="B116" s="690"/>
      <c r="C116" s="690"/>
      <c r="D116" s="690"/>
      <c r="E116" s="690"/>
      <c r="F116" s="690"/>
      <c r="G116" s="690"/>
      <c r="H116" s="690"/>
      <c r="I116" s="690"/>
      <c r="J116" s="690"/>
      <c r="K116" s="690"/>
      <c r="L116" s="690"/>
      <c r="M116" s="690"/>
      <c r="N116" s="690"/>
      <c r="O116" s="690"/>
      <c r="P116" s="690"/>
      <c r="Q116" s="690"/>
      <c r="R116" s="690"/>
      <c r="S116" s="690"/>
      <c r="T116" s="690"/>
      <c r="U116" s="690"/>
      <c r="V116" s="690"/>
      <c r="W116" s="690"/>
      <c r="X116" s="690"/>
      <c r="Y116" s="690"/>
      <c r="Z116" s="690"/>
      <c r="AA116" s="65"/>
    </row>
    <row r="117" spans="1:27" x14ac:dyDescent="0.35">
      <c r="A117" s="690"/>
      <c r="B117" s="690"/>
      <c r="C117" s="690"/>
      <c r="D117" s="690"/>
      <c r="E117" s="690"/>
      <c r="F117" s="690"/>
      <c r="G117" s="690"/>
      <c r="H117" s="690"/>
      <c r="I117" s="690"/>
      <c r="J117" s="690"/>
      <c r="K117" s="690"/>
      <c r="L117" s="690"/>
      <c r="M117" s="690"/>
      <c r="N117" s="690"/>
      <c r="O117" s="690"/>
      <c r="P117" s="690"/>
      <c r="Q117" s="690"/>
      <c r="R117" s="690"/>
      <c r="S117" s="690"/>
      <c r="T117" s="690"/>
      <c r="U117" s="690"/>
      <c r="V117" s="690"/>
      <c r="W117" s="690"/>
      <c r="X117" s="690"/>
      <c r="Y117" s="690"/>
      <c r="Z117" s="690"/>
      <c r="AA117" s="65"/>
    </row>
    <row r="118" spans="1:27" x14ac:dyDescent="0.35">
      <c r="A118" s="690"/>
      <c r="B118" s="690"/>
      <c r="C118" s="690"/>
      <c r="D118" s="690"/>
      <c r="E118" s="690"/>
      <c r="F118" s="690"/>
      <c r="G118" s="690"/>
      <c r="H118" s="690"/>
      <c r="I118" s="690"/>
      <c r="J118" s="690"/>
      <c r="K118" s="690"/>
      <c r="L118" s="690"/>
      <c r="M118" s="690"/>
      <c r="N118" s="690"/>
      <c r="O118" s="690"/>
      <c r="P118" s="690"/>
      <c r="Q118" s="690"/>
      <c r="R118" s="690"/>
      <c r="S118" s="690"/>
      <c r="T118" s="690"/>
      <c r="U118" s="690"/>
      <c r="V118" s="690"/>
      <c r="W118" s="690"/>
      <c r="X118" s="690"/>
      <c r="Y118" s="690"/>
      <c r="Z118" s="690"/>
      <c r="AA118" s="65"/>
    </row>
    <row r="119" spans="1:27" x14ac:dyDescent="0.35">
      <c r="A119" s="690"/>
      <c r="B119" s="690"/>
      <c r="C119" s="690"/>
      <c r="D119" s="690"/>
      <c r="E119" s="690"/>
      <c r="F119" s="690"/>
      <c r="G119" s="690"/>
      <c r="H119" s="690"/>
      <c r="I119" s="690"/>
      <c r="J119" s="690"/>
      <c r="K119" s="690"/>
      <c r="L119" s="690"/>
      <c r="M119" s="690"/>
      <c r="N119" s="690"/>
      <c r="O119" s="690"/>
      <c r="P119" s="690"/>
      <c r="Q119" s="690"/>
      <c r="R119" s="690"/>
      <c r="S119" s="690"/>
      <c r="T119" s="690"/>
      <c r="U119" s="690"/>
      <c r="V119" s="690"/>
      <c r="W119" s="690"/>
      <c r="X119" s="690"/>
      <c r="Y119" s="690"/>
      <c r="Z119" s="690"/>
      <c r="AA119" s="65"/>
    </row>
    <row r="120" spans="1:27" x14ac:dyDescent="0.35">
      <c r="A120" s="690"/>
      <c r="B120" s="690"/>
      <c r="C120" s="690"/>
      <c r="D120" s="690"/>
      <c r="E120" s="690"/>
      <c r="F120" s="690"/>
      <c r="G120" s="690"/>
      <c r="H120" s="690"/>
      <c r="I120" s="690"/>
      <c r="J120" s="690"/>
      <c r="K120" s="690"/>
      <c r="L120" s="690"/>
      <c r="M120" s="690"/>
      <c r="N120" s="690"/>
      <c r="O120" s="690"/>
      <c r="P120" s="690"/>
      <c r="Q120" s="690"/>
      <c r="R120" s="690"/>
      <c r="S120" s="690"/>
      <c r="T120" s="690"/>
      <c r="U120" s="690"/>
      <c r="V120" s="690"/>
      <c r="W120" s="690"/>
      <c r="X120" s="690"/>
      <c r="Y120" s="690"/>
      <c r="Z120" s="690"/>
      <c r="AA120" s="65"/>
    </row>
    <row r="121" spans="1:27" x14ac:dyDescent="0.35">
      <c r="A121" s="690"/>
      <c r="B121" s="690"/>
      <c r="C121" s="690"/>
      <c r="D121" s="690"/>
      <c r="E121" s="690"/>
      <c r="F121" s="690"/>
      <c r="G121" s="690"/>
      <c r="H121" s="690"/>
      <c r="I121" s="690"/>
      <c r="J121" s="690"/>
      <c r="K121" s="690"/>
      <c r="L121" s="690"/>
      <c r="M121" s="690"/>
      <c r="N121" s="690"/>
      <c r="O121" s="690"/>
      <c r="P121" s="690"/>
      <c r="Q121" s="690"/>
      <c r="R121" s="690"/>
      <c r="S121" s="690"/>
      <c r="T121" s="690"/>
      <c r="U121" s="690"/>
      <c r="V121" s="690"/>
      <c r="W121" s="690"/>
      <c r="X121" s="690"/>
      <c r="Y121" s="690"/>
      <c r="Z121" s="690"/>
    </row>
    <row r="122" spans="1:27" ht="18" customHeight="1" x14ac:dyDescent="0.35">
      <c r="A122" s="171" t="s">
        <v>147</v>
      </c>
    </row>
    <row r="123" spans="1:27" x14ac:dyDescent="0.35">
      <c r="A123" s="722" t="s">
        <v>306</v>
      </c>
      <c r="B123" s="690"/>
      <c r="C123" s="690"/>
      <c r="D123" s="690"/>
      <c r="E123" s="690"/>
      <c r="F123" s="690"/>
      <c r="G123" s="690"/>
      <c r="H123" s="690"/>
      <c r="I123" s="690"/>
      <c r="J123" s="690"/>
      <c r="K123" s="690"/>
      <c r="L123" s="690"/>
      <c r="M123" s="690"/>
      <c r="N123" s="690"/>
      <c r="O123" s="690"/>
      <c r="P123" s="690"/>
      <c r="Q123" s="690"/>
      <c r="R123" s="690"/>
      <c r="S123" s="690"/>
      <c r="T123" s="690"/>
      <c r="U123" s="690"/>
      <c r="V123" s="690"/>
      <c r="W123" s="690"/>
      <c r="X123" s="690"/>
      <c r="Y123" s="690"/>
      <c r="Z123" s="690"/>
    </row>
    <row r="124" spans="1:27" x14ac:dyDescent="0.35">
      <c r="A124" s="690"/>
      <c r="B124" s="690"/>
      <c r="C124" s="690"/>
      <c r="D124" s="690"/>
      <c r="E124" s="690"/>
      <c r="F124" s="690"/>
      <c r="G124" s="690"/>
      <c r="H124" s="690"/>
      <c r="I124" s="690"/>
      <c r="J124" s="690"/>
      <c r="K124" s="690"/>
      <c r="L124" s="690"/>
      <c r="M124" s="690"/>
      <c r="N124" s="690"/>
      <c r="O124" s="690"/>
      <c r="P124" s="690"/>
      <c r="Q124" s="690"/>
      <c r="R124" s="690"/>
      <c r="S124" s="690"/>
      <c r="T124" s="690"/>
      <c r="U124" s="690"/>
      <c r="V124" s="690"/>
      <c r="W124" s="690"/>
      <c r="X124" s="690"/>
      <c r="Y124" s="690"/>
      <c r="Z124" s="690"/>
    </row>
    <row r="125" spans="1:27" x14ac:dyDescent="0.35">
      <c r="A125" s="690"/>
      <c r="B125" s="690"/>
      <c r="C125" s="690"/>
      <c r="D125" s="690"/>
      <c r="E125" s="690"/>
      <c r="F125" s="690"/>
      <c r="G125" s="690"/>
      <c r="H125" s="690"/>
      <c r="I125" s="690"/>
      <c r="J125" s="690"/>
      <c r="K125" s="690"/>
      <c r="L125" s="690"/>
      <c r="M125" s="690"/>
      <c r="N125" s="690"/>
      <c r="O125" s="690"/>
      <c r="P125" s="690"/>
      <c r="Q125" s="690"/>
      <c r="R125" s="690"/>
      <c r="S125" s="690"/>
      <c r="T125" s="690"/>
      <c r="U125" s="690"/>
      <c r="V125" s="690"/>
      <c r="W125" s="690"/>
      <c r="X125" s="690"/>
      <c r="Y125" s="690"/>
      <c r="Z125" s="690"/>
    </row>
    <row r="126" spans="1:27" x14ac:dyDescent="0.35">
      <c r="A126" s="690"/>
      <c r="B126" s="690"/>
      <c r="C126" s="690"/>
      <c r="D126" s="690"/>
      <c r="E126" s="690"/>
      <c r="F126" s="690"/>
      <c r="G126" s="690"/>
      <c r="H126" s="690"/>
      <c r="I126" s="690"/>
      <c r="J126" s="690"/>
      <c r="K126" s="690"/>
      <c r="L126" s="690"/>
      <c r="M126" s="690"/>
      <c r="N126" s="690"/>
      <c r="O126" s="690"/>
      <c r="P126" s="690"/>
      <c r="Q126" s="690"/>
      <c r="R126" s="690"/>
      <c r="S126" s="690"/>
      <c r="T126" s="690"/>
      <c r="U126" s="690"/>
      <c r="V126" s="690"/>
      <c r="W126" s="690"/>
      <c r="X126" s="690"/>
      <c r="Y126" s="690"/>
      <c r="Z126" s="690"/>
    </row>
    <row r="127" spans="1:27" x14ac:dyDescent="0.35">
      <c r="A127" s="690"/>
      <c r="B127" s="690"/>
      <c r="C127" s="690"/>
      <c r="D127" s="690"/>
      <c r="E127" s="690"/>
      <c r="F127" s="690"/>
      <c r="G127" s="690"/>
      <c r="H127" s="690"/>
      <c r="I127" s="690"/>
      <c r="J127" s="690"/>
      <c r="K127" s="690"/>
      <c r="L127" s="690"/>
      <c r="M127" s="690"/>
      <c r="N127" s="690"/>
      <c r="O127" s="690"/>
      <c r="P127" s="690"/>
      <c r="Q127" s="690"/>
      <c r="R127" s="690"/>
      <c r="S127" s="690"/>
      <c r="T127" s="690"/>
      <c r="U127" s="690"/>
      <c r="V127" s="690"/>
      <c r="W127" s="690"/>
      <c r="X127" s="690"/>
      <c r="Y127" s="690"/>
      <c r="Z127" s="690"/>
    </row>
    <row r="128" spans="1:27" x14ac:dyDescent="0.35">
      <c r="A128" s="690"/>
      <c r="B128" s="690"/>
      <c r="C128" s="690"/>
      <c r="D128" s="690"/>
      <c r="E128" s="690"/>
      <c r="F128" s="690"/>
      <c r="G128" s="690"/>
      <c r="H128" s="690"/>
      <c r="I128" s="690"/>
      <c r="J128" s="690"/>
      <c r="K128" s="690"/>
      <c r="L128" s="690"/>
      <c r="M128" s="690"/>
      <c r="N128" s="690"/>
      <c r="O128" s="690"/>
      <c r="P128" s="690"/>
      <c r="Q128" s="690"/>
      <c r="R128" s="690"/>
      <c r="S128" s="690"/>
      <c r="T128" s="690"/>
      <c r="U128" s="690"/>
      <c r="V128" s="690"/>
      <c r="W128" s="690"/>
      <c r="X128" s="690"/>
      <c r="Y128" s="690"/>
      <c r="Z128" s="690"/>
    </row>
    <row r="129" spans="1:26" ht="18" customHeight="1" x14ac:dyDescent="0.35">
      <c r="A129" s="171" t="s">
        <v>156</v>
      </c>
    </row>
    <row r="130" spans="1:26" x14ac:dyDescent="0.35">
      <c r="A130" s="690"/>
      <c r="B130" s="690"/>
      <c r="C130" s="690"/>
      <c r="D130" s="690"/>
      <c r="E130" s="690"/>
      <c r="F130" s="690"/>
      <c r="G130" s="690"/>
      <c r="H130" s="690"/>
      <c r="I130" s="690"/>
      <c r="J130" s="690"/>
      <c r="K130" s="690"/>
      <c r="L130" s="690"/>
      <c r="M130" s="690"/>
      <c r="N130" s="690"/>
      <c r="O130" s="690"/>
      <c r="P130" s="690"/>
      <c r="Q130" s="690"/>
      <c r="R130" s="690"/>
      <c r="S130" s="690"/>
      <c r="T130" s="690"/>
      <c r="U130" s="690"/>
      <c r="V130" s="690"/>
      <c r="W130" s="690"/>
      <c r="X130" s="690"/>
      <c r="Y130" s="690"/>
      <c r="Z130" s="690"/>
    </row>
    <row r="131" spans="1:26" x14ac:dyDescent="0.35">
      <c r="A131" s="690"/>
      <c r="B131" s="690"/>
      <c r="C131" s="690"/>
      <c r="D131" s="690"/>
      <c r="E131" s="690"/>
      <c r="F131" s="690"/>
      <c r="G131" s="690"/>
      <c r="H131" s="690"/>
      <c r="I131" s="690"/>
      <c r="J131" s="690"/>
      <c r="K131" s="690"/>
      <c r="L131" s="690"/>
      <c r="M131" s="690"/>
      <c r="N131" s="690"/>
      <c r="O131" s="690"/>
      <c r="P131" s="690"/>
      <c r="Q131" s="690"/>
      <c r="R131" s="690"/>
      <c r="S131" s="690"/>
      <c r="T131" s="690"/>
      <c r="U131" s="690"/>
      <c r="V131" s="690"/>
      <c r="W131" s="690"/>
      <c r="X131" s="690"/>
      <c r="Y131" s="690"/>
      <c r="Z131" s="690"/>
    </row>
    <row r="132" spans="1:26" x14ac:dyDescent="0.35">
      <c r="A132" s="690"/>
      <c r="B132" s="690"/>
      <c r="C132" s="690"/>
      <c r="D132" s="690"/>
      <c r="E132" s="690"/>
      <c r="F132" s="690"/>
      <c r="G132" s="690"/>
      <c r="H132" s="690"/>
      <c r="I132" s="690"/>
      <c r="J132" s="690"/>
      <c r="K132" s="690"/>
      <c r="L132" s="690"/>
      <c r="M132" s="690"/>
      <c r="N132" s="690"/>
      <c r="O132" s="690"/>
      <c r="P132" s="690"/>
      <c r="Q132" s="690"/>
      <c r="R132" s="690"/>
      <c r="S132" s="690"/>
      <c r="T132" s="690"/>
      <c r="U132" s="690"/>
      <c r="V132" s="690"/>
      <c r="W132" s="690"/>
      <c r="X132" s="690"/>
      <c r="Y132" s="690"/>
      <c r="Z132" s="690"/>
    </row>
    <row r="133" spans="1:26" x14ac:dyDescent="0.35">
      <c r="A133" s="690"/>
      <c r="B133" s="690"/>
      <c r="C133" s="690"/>
      <c r="D133" s="690"/>
      <c r="E133" s="690"/>
      <c r="F133" s="690"/>
      <c r="G133" s="690"/>
      <c r="H133" s="690"/>
      <c r="I133" s="690"/>
      <c r="J133" s="690"/>
      <c r="K133" s="690"/>
      <c r="L133" s="690"/>
      <c r="M133" s="690"/>
      <c r="N133" s="690"/>
      <c r="O133" s="690"/>
      <c r="P133" s="690"/>
      <c r="Q133" s="690"/>
      <c r="R133" s="690"/>
      <c r="S133" s="690"/>
      <c r="T133" s="690"/>
      <c r="U133" s="690"/>
      <c r="V133" s="690"/>
      <c r="W133" s="690"/>
      <c r="X133" s="690"/>
      <c r="Y133" s="690"/>
      <c r="Z133" s="690"/>
    </row>
    <row r="134" spans="1:26" x14ac:dyDescent="0.35">
      <c r="A134" s="690"/>
      <c r="B134" s="690"/>
      <c r="C134" s="690"/>
      <c r="D134" s="690"/>
      <c r="E134" s="690"/>
      <c r="F134" s="690"/>
      <c r="G134" s="690"/>
      <c r="H134" s="690"/>
      <c r="I134" s="690"/>
      <c r="J134" s="690"/>
      <c r="K134" s="690"/>
      <c r="L134" s="690"/>
      <c r="M134" s="690"/>
      <c r="N134" s="690"/>
      <c r="O134" s="690"/>
      <c r="P134" s="690"/>
      <c r="Q134" s="690"/>
      <c r="R134" s="690"/>
      <c r="S134" s="690"/>
      <c r="T134" s="690"/>
      <c r="U134" s="690"/>
      <c r="V134" s="690"/>
      <c r="W134" s="690"/>
      <c r="X134" s="690"/>
      <c r="Y134" s="690"/>
      <c r="Z134" s="690"/>
    </row>
    <row r="135" spans="1:26" x14ac:dyDescent="0.35">
      <c r="A135" s="690"/>
      <c r="B135" s="690"/>
      <c r="C135" s="690"/>
      <c r="D135" s="690"/>
      <c r="E135" s="690"/>
      <c r="F135" s="690"/>
      <c r="G135" s="690"/>
      <c r="H135" s="690"/>
      <c r="I135" s="690"/>
      <c r="J135" s="690"/>
      <c r="K135" s="690"/>
      <c r="L135" s="690"/>
      <c r="M135" s="690"/>
      <c r="N135" s="690"/>
      <c r="O135" s="690"/>
      <c r="P135" s="690"/>
      <c r="Q135" s="690"/>
      <c r="R135" s="690"/>
      <c r="S135" s="690"/>
      <c r="T135" s="690"/>
      <c r="U135" s="690"/>
      <c r="V135" s="690"/>
      <c r="W135" s="690"/>
      <c r="X135" s="690"/>
      <c r="Y135" s="690"/>
      <c r="Z135" s="690"/>
    </row>
    <row r="136" spans="1:26" ht="18" customHeight="1" x14ac:dyDescent="0.35">
      <c r="A136" s="172" t="s">
        <v>148</v>
      </c>
    </row>
    <row r="137" spans="1:26" x14ac:dyDescent="0.35">
      <c r="A137" s="690"/>
      <c r="B137" s="690"/>
      <c r="C137" s="690"/>
      <c r="D137" s="690"/>
      <c r="E137" s="690"/>
      <c r="F137" s="690"/>
      <c r="G137" s="690"/>
      <c r="H137" s="690"/>
      <c r="I137" s="690"/>
      <c r="J137" s="690"/>
      <c r="K137" s="690"/>
      <c r="L137" s="690"/>
      <c r="M137" s="690"/>
      <c r="N137" s="690"/>
      <c r="O137" s="690"/>
      <c r="P137" s="690"/>
      <c r="Q137" s="690"/>
      <c r="R137" s="690"/>
      <c r="S137" s="690"/>
      <c r="T137" s="690"/>
      <c r="U137" s="690"/>
      <c r="V137" s="690"/>
      <c r="W137" s="690"/>
      <c r="X137" s="690"/>
      <c r="Y137" s="690"/>
      <c r="Z137" s="690"/>
    </row>
    <row r="138" spans="1:26" x14ac:dyDescent="0.35">
      <c r="A138" s="690"/>
      <c r="B138" s="690"/>
      <c r="C138" s="690"/>
      <c r="D138" s="690"/>
      <c r="E138" s="690"/>
      <c r="F138" s="690"/>
      <c r="G138" s="690"/>
      <c r="H138" s="690"/>
      <c r="I138" s="690"/>
      <c r="J138" s="690"/>
      <c r="K138" s="690"/>
      <c r="L138" s="690"/>
      <c r="M138" s="690"/>
      <c r="N138" s="690"/>
      <c r="O138" s="690"/>
      <c r="P138" s="690"/>
      <c r="Q138" s="690"/>
      <c r="R138" s="690"/>
      <c r="S138" s="690"/>
      <c r="T138" s="690"/>
      <c r="U138" s="690"/>
      <c r="V138" s="690"/>
      <c r="W138" s="690"/>
      <c r="X138" s="690"/>
      <c r="Y138" s="690"/>
      <c r="Z138" s="690"/>
    </row>
    <row r="139" spans="1:26" x14ac:dyDescent="0.35">
      <c r="A139" s="690"/>
      <c r="B139" s="690"/>
      <c r="C139" s="690"/>
      <c r="D139" s="690"/>
      <c r="E139" s="690"/>
      <c r="F139" s="690"/>
      <c r="G139" s="690"/>
      <c r="H139" s="690"/>
      <c r="I139" s="690"/>
      <c r="J139" s="690"/>
      <c r="K139" s="690"/>
      <c r="L139" s="690"/>
      <c r="M139" s="690"/>
      <c r="N139" s="690"/>
      <c r="O139" s="690"/>
      <c r="P139" s="690"/>
      <c r="Q139" s="690"/>
      <c r="R139" s="690"/>
      <c r="S139" s="690"/>
      <c r="T139" s="690"/>
      <c r="U139" s="690"/>
      <c r="V139" s="690"/>
      <c r="W139" s="690"/>
      <c r="X139" s="690"/>
      <c r="Y139" s="690"/>
      <c r="Z139" s="690"/>
    </row>
    <row r="140" spans="1:26" x14ac:dyDescent="0.35">
      <c r="A140" s="690"/>
      <c r="B140" s="690"/>
      <c r="C140" s="690"/>
      <c r="D140" s="690"/>
      <c r="E140" s="690"/>
      <c r="F140" s="690"/>
      <c r="G140" s="690"/>
      <c r="H140" s="690"/>
      <c r="I140" s="690"/>
      <c r="J140" s="690"/>
      <c r="K140" s="690"/>
      <c r="L140" s="690"/>
      <c r="M140" s="690"/>
      <c r="N140" s="690"/>
      <c r="O140" s="690"/>
      <c r="P140" s="690"/>
      <c r="Q140" s="690"/>
      <c r="R140" s="690"/>
      <c r="S140" s="690"/>
      <c r="T140" s="690"/>
      <c r="U140" s="690"/>
      <c r="V140" s="690"/>
      <c r="W140" s="690"/>
      <c r="X140" s="690"/>
      <c r="Y140" s="690"/>
      <c r="Z140" s="690"/>
    </row>
    <row r="141" spans="1:26" x14ac:dyDescent="0.35">
      <c r="A141" s="690"/>
      <c r="B141" s="690"/>
      <c r="C141" s="690"/>
      <c r="D141" s="690"/>
      <c r="E141" s="690"/>
      <c r="F141" s="690"/>
      <c r="G141" s="690"/>
      <c r="H141" s="690"/>
      <c r="I141" s="690"/>
      <c r="J141" s="690"/>
      <c r="K141" s="690"/>
      <c r="L141" s="690"/>
      <c r="M141" s="690"/>
      <c r="N141" s="690"/>
      <c r="O141" s="690"/>
      <c r="P141" s="690"/>
      <c r="Q141" s="690"/>
      <c r="R141" s="690"/>
      <c r="S141" s="690"/>
      <c r="T141" s="690"/>
      <c r="U141" s="690"/>
      <c r="V141" s="690"/>
      <c r="W141" s="690"/>
      <c r="X141" s="690"/>
      <c r="Y141" s="690"/>
      <c r="Z141" s="690"/>
    </row>
    <row r="142" spans="1:26" x14ac:dyDescent="0.35">
      <c r="A142" s="690"/>
      <c r="B142" s="690"/>
      <c r="C142" s="690"/>
      <c r="D142" s="690"/>
      <c r="E142" s="690"/>
      <c r="F142" s="690"/>
      <c r="G142" s="690"/>
      <c r="H142" s="690"/>
      <c r="I142" s="690"/>
      <c r="J142" s="690"/>
      <c r="K142" s="690"/>
      <c r="L142" s="690"/>
      <c r="M142" s="690"/>
      <c r="N142" s="690"/>
      <c r="O142" s="690"/>
      <c r="P142" s="690"/>
      <c r="Q142" s="690"/>
      <c r="R142" s="690"/>
      <c r="S142" s="690"/>
      <c r="T142" s="690"/>
      <c r="U142" s="690"/>
      <c r="V142" s="690"/>
      <c r="W142" s="690"/>
      <c r="X142" s="690"/>
      <c r="Y142" s="690"/>
      <c r="Z142" s="690"/>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14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463550</xdr:colOff>
                    <xdr:row>11</xdr:row>
                    <xdr:rowOff>25400</xdr:rowOff>
                  </from>
                  <to>
                    <xdr:col>1</xdr:col>
                    <xdr:colOff>844550</xdr:colOff>
                    <xdr:row>12</xdr:row>
                    <xdr:rowOff>44450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AC26"/>
  <sheetViews>
    <sheetView workbookViewId="0">
      <selection activeCell="E25" sqref="E25"/>
    </sheetView>
  </sheetViews>
  <sheetFormatPr defaultRowHeight="14.5" x14ac:dyDescent="0.35"/>
  <cols>
    <col min="1" max="1" width="0.90625" customWidth="1"/>
    <col min="2" max="2" width="28.453125" bestFit="1" customWidth="1"/>
    <col min="3" max="3" width="17" customWidth="1"/>
    <col min="4" max="4" width="0.90625" customWidth="1"/>
    <col min="5" max="5" width="12.6328125" customWidth="1"/>
    <col min="6" max="6" width="0.90625" customWidth="1"/>
    <col min="7" max="9" width="10.54296875" bestFit="1" customWidth="1"/>
    <col min="10" max="10" width="9.08984375" bestFit="1" customWidth="1"/>
    <col min="11" max="11" width="10.90625" bestFit="1" customWidth="1"/>
    <col min="29" max="29" width="9.08984375" bestFit="1" customWidth="1"/>
  </cols>
  <sheetData>
    <row r="2" spans="2:29" s="627" customFormat="1" ht="13" x14ac:dyDescent="0.3">
      <c r="B2" s="624" t="s">
        <v>325</v>
      </c>
      <c r="C2" s="624"/>
      <c r="D2" s="624"/>
      <c r="E2" s="624"/>
      <c r="F2" s="625"/>
      <c r="G2" s="755" t="s">
        <v>90</v>
      </c>
      <c r="H2" s="755"/>
      <c r="I2" s="756"/>
      <c r="J2" s="757" t="s">
        <v>28</v>
      </c>
      <c r="K2" s="755"/>
      <c r="L2" s="755"/>
      <c r="M2" s="755"/>
      <c r="N2" s="756"/>
      <c r="O2" s="758" t="s">
        <v>31</v>
      </c>
      <c r="P2" s="758"/>
      <c r="Q2" s="757" t="s">
        <v>32</v>
      </c>
      <c r="R2" s="756"/>
      <c r="S2" s="626" t="s">
        <v>89</v>
      </c>
      <c r="T2" s="626" t="s">
        <v>91</v>
      </c>
      <c r="U2" s="751" t="s">
        <v>86</v>
      </c>
      <c r="V2" s="751" t="s">
        <v>88</v>
      </c>
      <c r="W2" s="753" t="s">
        <v>335</v>
      </c>
      <c r="X2" s="753" t="s">
        <v>93</v>
      </c>
      <c r="Y2" s="620"/>
      <c r="Z2" s="620"/>
      <c r="AA2" s="620"/>
      <c r="AB2" s="621"/>
    </row>
    <row r="3" spans="2:29" s="627" customFormat="1" ht="39.5" thickBot="1" x14ac:dyDescent="0.35">
      <c r="B3" s="628"/>
      <c r="C3" s="629" t="s">
        <v>324</v>
      </c>
      <c r="D3" s="629"/>
      <c r="E3" s="629" t="s">
        <v>338</v>
      </c>
      <c r="F3" s="630"/>
      <c r="G3" s="631" t="s">
        <v>336</v>
      </c>
      <c r="H3" s="632" t="s">
        <v>80</v>
      </c>
      <c r="I3" s="632" t="s">
        <v>128</v>
      </c>
      <c r="J3" s="632" t="s">
        <v>83</v>
      </c>
      <c r="K3" s="632" t="s">
        <v>173</v>
      </c>
      <c r="L3" s="632" t="s">
        <v>5</v>
      </c>
      <c r="M3" s="632" t="s">
        <v>33</v>
      </c>
      <c r="N3" s="632" t="s">
        <v>81</v>
      </c>
      <c r="O3" s="632" t="s">
        <v>84</v>
      </c>
      <c r="P3" s="632" t="s">
        <v>27</v>
      </c>
      <c r="Q3" s="632" t="s">
        <v>85</v>
      </c>
      <c r="R3" s="632" t="s">
        <v>4</v>
      </c>
      <c r="S3" s="633" t="s">
        <v>3</v>
      </c>
      <c r="T3" s="632" t="s">
        <v>87</v>
      </c>
      <c r="U3" s="752"/>
      <c r="V3" s="752"/>
      <c r="W3" s="754"/>
      <c r="X3" s="754"/>
      <c r="Y3" s="622" t="s">
        <v>94</v>
      </c>
      <c r="Z3" s="622" t="s">
        <v>95</v>
      </c>
      <c r="AA3" s="622" t="s">
        <v>143</v>
      </c>
      <c r="AB3" s="623" t="s">
        <v>144</v>
      </c>
      <c r="AC3" s="634" t="s">
        <v>337</v>
      </c>
    </row>
    <row r="4" spans="2:29" x14ac:dyDescent="0.35">
      <c r="B4" s="583" t="s">
        <v>309</v>
      </c>
      <c r="C4" s="587">
        <v>0</v>
      </c>
      <c r="D4" s="587"/>
      <c r="E4" s="587">
        <v>0</v>
      </c>
      <c r="F4" s="587"/>
      <c r="G4" s="587">
        <v>0</v>
      </c>
      <c r="H4" s="587">
        <v>0</v>
      </c>
      <c r="I4" s="587">
        <v>0</v>
      </c>
      <c r="J4" s="587">
        <v>0</v>
      </c>
      <c r="K4" s="587">
        <v>0</v>
      </c>
      <c r="L4" s="587">
        <v>0</v>
      </c>
      <c r="M4" s="587">
        <v>0</v>
      </c>
      <c r="N4" s="587">
        <v>0</v>
      </c>
      <c r="O4" s="587">
        <v>0</v>
      </c>
      <c r="P4" s="587">
        <v>0</v>
      </c>
      <c r="Q4" s="587">
        <v>0</v>
      </c>
      <c r="R4" s="587">
        <v>0</v>
      </c>
      <c r="S4" s="587">
        <v>0</v>
      </c>
      <c r="T4" s="587">
        <v>0</v>
      </c>
      <c r="U4" s="587">
        <v>0</v>
      </c>
      <c r="V4" s="587">
        <v>0</v>
      </c>
      <c r="W4" s="587">
        <v>0</v>
      </c>
      <c r="X4" s="587">
        <v>0</v>
      </c>
      <c r="Y4" s="587">
        <v>0</v>
      </c>
      <c r="Z4" s="587">
        <v>0</v>
      </c>
      <c r="AA4" s="587">
        <v>0</v>
      </c>
      <c r="AB4" s="587">
        <v>0</v>
      </c>
      <c r="AC4" s="588">
        <f>SUM(G4:AB4)</f>
        <v>0</v>
      </c>
    </row>
    <row r="5" spans="2:29" x14ac:dyDescent="0.35">
      <c r="B5" s="583" t="s">
        <v>310</v>
      </c>
      <c r="C5" s="586">
        <v>0</v>
      </c>
      <c r="D5" s="586"/>
      <c r="E5" s="586">
        <v>0</v>
      </c>
      <c r="F5" s="586"/>
      <c r="G5" s="586">
        <v>0</v>
      </c>
      <c r="H5" s="586">
        <v>0</v>
      </c>
      <c r="I5" s="586">
        <v>0</v>
      </c>
      <c r="J5" s="586">
        <v>0</v>
      </c>
      <c r="K5" s="586">
        <v>0</v>
      </c>
      <c r="L5" s="586">
        <v>0</v>
      </c>
      <c r="M5" s="586">
        <v>0</v>
      </c>
      <c r="N5" s="586">
        <v>0</v>
      </c>
      <c r="O5" s="586">
        <v>0</v>
      </c>
      <c r="P5" s="586">
        <v>0</v>
      </c>
      <c r="Q5" s="586">
        <v>0</v>
      </c>
      <c r="R5" s="586">
        <v>0</v>
      </c>
      <c r="S5" s="586">
        <v>0</v>
      </c>
      <c r="T5" s="586">
        <v>0</v>
      </c>
      <c r="U5" s="586">
        <v>0</v>
      </c>
      <c r="V5" s="586">
        <v>0</v>
      </c>
      <c r="W5" s="586">
        <v>0</v>
      </c>
      <c r="X5" s="586">
        <v>0</v>
      </c>
      <c r="Y5" s="586">
        <v>0</v>
      </c>
      <c r="Z5" s="586">
        <v>0</v>
      </c>
      <c r="AA5" s="586">
        <v>0</v>
      </c>
      <c r="AB5" s="586">
        <v>0</v>
      </c>
      <c r="AC5" s="588">
        <f t="shared" ref="AC5:AC18" si="0">SUM(G5:AB5)</f>
        <v>0</v>
      </c>
    </row>
    <row r="6" spans="2:29" x14ac:dyDescent="0.35">
      <c r="B6" s="583" t="s">
        <v>311</v>
      </c>
      <c r="C6" s="586">
        <v>0</v>
      </c>
      <c r="D6" s="586"/>
      <c r="E6" s="586">
        <v>0</v>
      </c>
      <c r="F6" s="586"/>
      <c r="G6" s="586">
        <v>0</v>
      </c>
      <c r="H6" s="586">
        <v>0</v>
      </c>
      <c r="I6" s="586">
        <v>0</v>
      </c>
      <c r="J6" s="586">
        <v>0</v>
      </c>
      <c r="K6" s="586">
        <v>0</v>
      </c>
      <c r="L6" s="586">
        <v>0</v>
      </c>
      <c r="M6" s="586">
        <v>0</v>
      </c>
      <c r="N6" s="586">
        <v>0</v>
      </c>
      <c r="O6" s="586">
        <v>0</v>
      </c>
      <c r="P6" s="586">
        <v>0</v>
      </c>
      <c r="Q6" s="586">
        <v>0</v>
      </c>
      <c r="R6" s="586">
        <v>0</v>
      </c>
      <c r="S6" s="586">
        <v>0</v>
      </c>
      <c r="T6" s="586">
        <v>0</v>
      </c>
      <c r="U6" s="586">
        <v>0</v>
      </c>
      <c r="V6" s="586">
        <v>0</v>
      </c>
      <c r="W6" s="586">
        <v>0</v>
      </c>
      <c r="X6" s="586">
        <v>0</v>
      </c>
      <c r="Y6" s="586">
        <v>0</v>
      </c>
      <c r="Z6" s="586">
        <v>0</v>
      </c>
      <c r="AA6" s="586">
        <v>0</v>
      </c>
      <c r="AB6" s="586">
        <v>0</v>
      </c>
      <c r="AC6" s="588">
        <f t="shared" si="0"/>
        <v>0</v>
      </c>
    </row>
    <row r="7" spans="2:29" x14ac:dyDescent="0.35">
      <c r="B7" s="583" t="s">
        <v>312</v>
      </c>
      <c r="C7" s="586">
        <v>0</v>
      </c>
      <c r="D7" s="586"/>
      <c r="E7" s="586">
        <v>0</v>
      </c>
      <c r="F7" s="586"/>
      <c r="G7" s="586">
        <v>0</v>
      </c>
      <c r="H7" s="586">
        <v>0</v>
      </c>
      <c r="I7" s="586">
        <v>0</v>
      </c>
      <c r="J7" s="586">
        <v>0</v>
      </c>
      <c r="K7" s="586">
        <v>0</v>
      </c>
      <c r="L7" s="586">
        <v>0</v>
      </c>
      <c r="M7" s="586">
        <v>0</v>
      </c>
      <c r="N7" s="586">
        <v>0</v>
      </c>
      <c r="O7" s="586">
        <v>0</v>
      </c>
      <c r="P7" s="586">
        <v>0</v>
      </c>
      <c r="Q7" s="586">
        <v>0</v>
      </c>
      <c r="R7" s="586">
        <v>0</v>
      </c>
      <c r="S7" s="586">
        <v>0</v>
      </c>
      <c r="T7" s="586">
        <v>0</v>
      </c>
      <c r="U7" s="586">
        <v>0</v>
      </c>
      <c r="V7" s="586">
        <v>0</v>
      </c>
      <c r="W7" s="586">
        <v>0</v>
      </c>
      <c r="X7" s="586">
        <v>0</v>
      </c>
      <c r="Y7" s="586">
        <v>0</v>
      </c>
      <c r="Z7" s="586">
        <v>0</v>
      </c>
      <c r="AA7" s="586">
        <v>0</v>
      </c>
      <c r="AB7" s="586">
        <v>0</v>
      </c>
      <c r="AC7" s="588">
        <f t="shared" si="0"/>
        <v>0</v>
      </c>
    </row>
    <row r="8" spans="2:29" x14ac:dyDescent="0.35">
      <c r="B8" s="583" t="s">
        <v>313</v>
      </c>
      <c r="C8" s="586">
        <v>0</v>
      </c>
      <c r="D8" s="586"/>
      <c r="E8" s="586">
        <v>0</v>
      </c>
      <c r="F8" s="586"/>
      <c r="G8" s="586">
        <v>0</v>
      </c>
      <c r="H8" s="586">
        <v>0</v>
      </c>
      <c r="I8" s="586">
        <v>0</v>
      </c>
      <c r="J8" s="586">
        <v>0</v>
      </c>
      <c r="K8" s="586">
        <v>0</v>
      </c>
      <c r="L8" s="586">
        <v>0</v>
      </c>
      <c r="M8" s="586">
        <v>0</v>
      </c>
      <c r="N8" s="586">
        <v>0</v>
      </c>
      <c r="O8" s="586">
        <v>0</v>
      </c>
      <c r="P8" s="586">
        <v>0</v>
      </c>
      <c r="Q8" s="586">
        <v>0</v>
      </c>
      <c r="R8" s="586">
        <v>0</v>
      </c>
      <c r="S8" s="586">
        <v>0</v>
      </c>
      <c r="T8" s="586">
        <v>0</v>
      </c>
      <c r="U8" s="586">
        <v>0</v>
      </c>
      <c r="V8" s="586">
        <v>0</v>
      </c>
      <c r="W8" s="586">
        <v>0</v>
      </c>
      <c r="X8" s="586">
        <v>0</v>
      </c>
      <c r="Y8" s="586">
        <v>0</v>
      </c>
      <c r="Z8" s="586">
        <v>0</v>
      </c>
      <c r="AA8" s="586">
        <v>0</v>
      </c>
      <c r="AB8" s="586">
        <v>0</v>
      </c>
      <c r="AC8" s="588">
        <f t="shared" si="0"/>
        <v>0</v>
      </c>
    </row>
    <row r="9" spans="2:29" x14ac:dyDescent="0.35">
      <c r="B9" s="583" t="s">
        <v>314</v>
      </c>
      <c r="C9" s="586">
        <v>0</v>
      </c>
      <c r="D9" s="586"/>
      <c r="E9" s="586">
        <v>0</v>
      </c>
      <c r="F9" s="586"/>
      <c r="G9" s="586">
        <v>0</v>
      </c>
      <c r="H9" s="586">
        <v>0</v>
      </c>
      <c r="I9" s="586">
        <v>0</v>
      </c>
      <c r="J9" s="586">
        <v>0</v>
      </c>
      <c r="K9" s="586">
        <v>0</v>
      </c>
      <c r="L9" s="586">
        <v>0</v>
      </c>
      <c r="M9" s="586">
        <v>0</v>
      </c>
      <c r="N9" s="586">
        <v>0</v>
      </c>
      <c r="O9" s="586">
        <v>0</v>
      </c>
      <c r="P9" s="586">
        <v>0</v>
      </c>
      <c r="Q9" s="586">
        <v>0</v>
      </c>
      <c r="R9" s="586">
        <v>0</v>
      </c>
      <c r="S9" s="586">
        <v>0</v>
      </c>
      <c r="T9" s="586">
        <v>0</v>
      </c>
      <c r="U9" s="586">
        <v>0</v>
      </c>
      <c r="V9" s="586">
        <v>0</v>
      </c>
      <c r="W9" s="586">
        <v>0</v>
      </c>
      <c r="X9" s="586">
        <v>0</v>
      </c>
      <c r="Y9" s="586">
        <v>0</v>
      </c>
      <c r="Z9" s="586">
        <v>0</v>
      </c>
      <c r="AA9" s="586">
        <v>0</v>
      </c>
      <c r="AB9" s="586">
        <v>0</v>
      </c>
      <c r="AC9" s="588">
        <f t="shared" si="0"/>
        <v>0</v>
      </c>
    </row>
    <row r="10" spans="2:29" x14ac:dyDescent="0.35">
      <c r="B10" s="583" t="s">
        <v>315</v>
      </c>
      <c r="C10" s="586">
        <v>0</v>
      </c>
      <c r="D10" s="586"/>
      <c r="E10" s="586">
        <v>0</v>
      </c>
      <c r="F10" s="586"/>
      <c r="G10" s="586">
        <v>0</v>
      </c>
      <c r="H10" s="586">
        <v>0</v>
      </c>
      <c r="I10" s="586">
        <v>0</v>
      </c>
      <c r="J10" s="586">
        <v>0</v>
      </c>
      <c r="K10" s="586">
        <v>0</v>
      </c>
      <c r="L10" s="586">
        <v>0</v>
      </c>
      <c r="M10" s="586">
        <v>0</v>
      </c>
      <c r="N10" s="586">
        <v>0</v>
      </c>
      <c r="O10" s="586">
        <v>0</v>
      </c>
      <c r="P10" s="586">
        <v>0</v>
      </c>
      <c r="Q10" s="586">
        <v>0</v>
      </c>
      <c r="R10" s="586">
        <v>0</v>
      </c>
      <c r="S10" s="586">
        <v>0</v>
      </c>
      <c r="T10" s="586">
        <v>0</v>
      </c>
      <c r="U10" s="586">
        <v>0</v>
      </c>
      <c r="V10" s="586">
        <v>0</v>
      </c>
      <c r="W10" s="586">
        <v>0</v>
      </c>
      <c r="X10" s="586">
        <v>0</v>
      </c>
      <c r="Y10" s="586">
        <v>0</v>
      </c>
      <c r="Z10" s="586">
        <v>0</v>
      </c>
      <c r="AA10" s="586">
        <v>0</v>
      </c>
      <c r="AB10" s="586">
        <v>0</v>
      </c>
      <c r="AC10" s="588">
        <f t="shared" si="0"/>
        <v>0</v>
      </c>
    </row>
    <row r="11" spans="2:29" x14ac:dyDescent="0.35">
      <c r="B11" s="583" t="s">
        <v>316</v>
      </c>
      <c r="C11" s="586">
        <v>0</v>
      </c>
      <c r="D11" s="586"/>
      <c r="E11" s="586">
        <v>0</v>
      </c>
      <c r="F11" s="586"/>
      <c r="G11" s="586">
        <v>0</v>
      </c>
      <c r="H11" s="586">
        <v>0</v>
      </c>
      <c r="I11" s="586">
        <v>0</v>
      </c>
      <c r="J11" s="586">
        <v>0</v>
      </c>
      <c r="K11" s="586">
        <v>0</v>
      </c>
      <c r="L11" s="586">
        <v>0</v>
      </c>
      <c r="M11" s="586">
        <v>0</v>
      </c>
      <c r="N11" s="586">
        <v>0</v>
      </c>
      <c r="O11" s="586">
        <v>0</v>
      </c>
      <c r="P11" s="586">
        <v>0</v>
      </c>
      <c r="Q11" s="586">
        <v>0</v>
      </c>
      <c r="R11" s="586">
        <v>0</v>
      </c>
      <c r="S11" s="586">
        <v>0</v>
      </c>
      <c r="T11" s="586">
        <v>0</v>
      </c>
      <c r="U11" s="586">
        <v>0</v>
      </c>
      <c r="V11" s="586">
        <v>0</v>
      </c>
      <c r="W11" s="586">
        <v>0</v>
      </c>
      <c r="X11" s="586">
        <v>0</v>
      </c>
      <c r="Y11" s="586">
        <v>0</v>
      </c>
      <c r="Z11" s="586">
        <v>0</v>
      </c>
      <c r="AA11" s="586">
        <v>0</v>
      </c>
      <c r="AB11" s="586">
        <v>0</v>
      </c>
      <c r="AC11" s="588">
        <f t="shared" si="0"/>
        <v>0</v>
      </c>
    </row>
    <row r="12" spans="2:29" x14ac:dyDescent="0.35">
      <c r="B12" s="583" t="s">
        <v>317</v>
      </c>
      <c r="C12" s="586">
        <v>0</v>
      </c>
      <c r="D12" s="586"/>
      <c r="E12" s="586">
        <v>0</v>
      </c>
      <c r="F12" s="586"/>
      <c r="G12" s="586">
        <v>0</v>
      </c>
      <c r="H12" s="586">
        <v>0</v>
      </c>
      <c r="I12" s="586">
        <v>0</v>
      </c>
      <c r="J12" s="586">
        <v>0</v>
      </c>
      <c r="K12" s="586">
        <v>0</v>
      </c>
      <c r="L12" s="586">
        <v>0</v>
      </c>
      <c r="M12" s="586">
        <v>0</v>
      </c>
      <c r="N12" s="586">
        <v>0</v>
      </c>
      <c r="O12" s="586">
        <v>0</v>
      </c>
      <c r="P12" s="586">
        <v>0</v>
      </c>
      <c r="Q12" s="586">
        <v>0</v>
      </c>
      <c r="R12" s="586">
        <v>0</v>
      </c>
      <c r="S12" s="586">
        <v>0</v>
      </c>
      <c r="T12" s="586">
        <v>0</v>
      </c>
      <c r="U12" s="586">
        <v>0</v>
      </c>
      <c r="V12" s="586">
        <v>0</v>
      </c>
      <c r="W12" s="586">
        <v>0</v>
      </c>
      <c r="X12" s="586">
        <v>0</v>
      </c>
      <c r="Y12" s="586">
        <v>0</v>
      </c>
      <c r="Z12" s="586">
        <v>0</v>
      </c>
      <c r="AA12" s="586">
        <v>0</v>
      </c>
      <c r="AB12" s="586">
        <v>0</v>
      </c>
      <c r="AC12" s="588">
        <f t="shared" si="0"/>
        <v>0</v>
      </c>
    </row>
    <row r="13" spans="2:29" x14ac:dyDescent="0.35">
      <c r="B13" s="583" t="s">
        <v>318</v>
      </c>
      <c r="C13" s="586">
        <v>0</v>
      </c>
      <c r="D13" s="586"/>
      <c r="E13" s="586">
        <v>0</v>
      </c>
      <c r="F13" s="586"/>
      <c r="G13" s="586">
        <v>0</v>
      </c>
      <c r="H13" s="586">
        <v>0</v>
      </c>
      <c r="I13" s="586">
        <v>0</v>
      </c>
      <c r="J13" s="586">
        <v>0</v>
      </c>
      <c r="K13" s="586">
        <v>0</v>
      </c>
      <c r="L13" s="586">
        <v>0</v>
      </c>
      <c r="M13" s="586">
        <v>0</v>
      </c>
      <c r="N13" s="586">
        <v>0</v>
      </c>
      <c r="O13" s="586">
        <v>0</v>
      </c>
      <c r="P13" s="586">
        <v>0</v>
      </c>
      <c r="Q13" s="586">
        <v>0</v>
      </c>
      <c r="R13" s="586">
        <v>0</v>
      </c>
      <c r="S13" s="586">
        <v>0</v>
      </c>
      <c r="T13" s="586">
        <v>0</v>
      </c>
      <c r="U13" s="586">
        <v>0</v>
      </c>
      <c r="V13" s="586">
        <v>0</v>
      </c>
      <c r="W13" s="586">
        <v>0</v>
      </c>
      <c r="X13" s="586">
        <v>0</v>
      </c>
      <c r="Y13" s="586">
        <v>0</v>
      </c>
      <c r="Z13" s="586">
        <v>0</v>
      </c>
      <c r="AA13" s="586">
        <v>0</v>
      </c>
      <c r="AB13" s="586">
        <v>0</v>
      </c>
      <c r="AC13" s="588">
        <f t="shared" si="0"/>
        <v>0</v>
      </c>
    </row>
    <row r="14" spans="2:29" x14ac:dyDescent="0.35">
      <c r="B14" s="583" t="s">
        <v>319</v>
      </c>
      <c r="C14" s="586">
        <v>0</v>
      </c>
      <c r="D14" s="586"/>
      <c r="E14" s="586">
        <v>0</v>
      </c>
      <c r="F14" s="586"/>
      <c r="G14" s="586">
        <v>0</v>
      </c>
      <c r="H14" s="586">
        <v>0</v>
      </c>
      <c r="I14" s="586">
        <v>0</v>
      </c>
      <c r="J14" s="586">
        <v>0</v>
      </c>
      <c r="K14" s="586">
        <v>0</v>
      </c>
      <c r="L14" s="586">
        <v>0</v>
      </c>
      <c r="M14" s="586">
        <v>0</v>
      </c>
      <c r="N14" s="586">
        <v>0</v>
      </c>
      <c r="O14" s="586">
        <v>0</v>
      </c>
      <c r="P14" s="586">
        <v>0</v>
      </c>
      <c r="Q14" s="586">
        <v>0</v>
      </c>
      <c r="R14" s="586">
        <v>0</v>
      </c>
      <c r="S14" s="586">
        <v>0</v>
      </c>
      <c r="T14" s="586">
        <v>0</v>
      </c>
      <c r="U14" s="586">
        <v>0</v>
      </c>
      <c r="V14" s="586">
        <v>0</v>
      </c>
      <c r="W14" s="586">
        <v>0</v>
      </c>
      <c r="X14" s="586">
        <v>0</v>
      </c>
      <c r="Y14" s="586">
        <v>0</v>
      </c>
      <c r="Z14" s="586">
        <v>0</v>
      </c>
      <c r="AA14" s="586">
        <v>0</v>
      </c>
      <c r="AB14" s="586">
        <v>0</v>
      </c>
      <c r="AC14" s="588">
        <f t="shared" si="0"/>
        <v>0</v>
      </c>
    </row>
    <row r="15" spans="2:29" x14ac:dyDescent="0.35">
      <c r="B15" s="583" t="s">
        <v>320</v>
      </c>
      <c r="C15" s="586">
        <v>0</v>
      </c>
      <c r="D15" s="586"/>
      <c r="E15" s="586">
        <v>0</v>
      </c>
      <c r="F15" s="586"/>
      <c r="G15" s="586">
        <v>0</v>
      </c>
      <c r="H15" s="586">
        <v>0</v>
      </c>
      <c r="I15" s="586">
        <v>0</v>
      </c>
      <c r="J15" s="586">
        <v>0</v>
      </c>
      <c r="K15" s="586">
        <v>0</v>
      </c>
      <c r="L15" s="586">
        <v>0</v>
      </c>
      <c r="M15" s="586">
        <v>0</v>
      </c>
      <c r="N15" s="586">
        <v>0</v>
      </c>
      <c r="O15" s="586">
        <v>0</v>
      </c>
      <c r="P15" s="586">
        <v>0</v>
      </c>
      <c r="Q15" s="586">
        <v>0</v>
      </c>
      <c r="R15" s="586">
        <v>0</v>
      </c>
      <c r="S15" s="586">
        <v>0</v>
      </c>
      <c r="T15" s="586">
        <v>0</v>
      </c>
      <c r="U15" s="586">
        <v>0</v>
      </c>
      <c r="V15" s="586">
        <v>0</v>
      </c>
      <c r="W15" s="586">
        <v>0</v>
      </c>
      <c r="X15" s="586">
        <v>0</v>
      </c>
      <c r="Y15" s="586">
        <v>0</v>
      </c>
      <c r="Z15" s="586">
        <v>0</v>
      </c>
      <c r="AA15" s="586">
        <v>0</v>
      </c>
      <c r="AB15" s="586">
        <v>0</v>
      </c>
      <c r="AC15" s="588">
        <f t="shared" si="0"/>
        <v>0</v>
      </c>
    </row>
    <row r="16" spans="2:29" x14ac:dyDescent="0.35">
      <c r="B16" s="584" t="s">
        <v>321</v>
      </c>
      <c r="C16" s="593">
        <f>ROUND(SUBTOTAL(9,C4:C15),0)</f>
        <v>0</v>
      </c>
      <c r="D16" s="593"/>
      <c r="E16" s="593">
        <f>ROUND(SUBTOTAL(9,E4:E15),0)</f>
        <v>0</v>
      </c>
      <c r="F16" s="593"/>
      <c r="G16" s="593">
        <f t="shared" ref="G16:AB16" si="1">ROUND(SUBTOTAL(9,G4:G15),0)</f>
        <v>0</v>
      </c>
      <c r="H16" s="593">
        <f t="shared" si="1"/>
        <v>0</v>
      </c>
      <c r="I16" s="593">
        <f t="shared" si="1"/>
        <v>0</v>
      </c>
      <c r="J16" s="593">
        <f t="shared" si="1"/>
        <v>0</v>
      </c>
      <c r="K16" s="593">
        <f t="shared" si="1"/>
        <v>0</v>
      </c>
      <c r="L16" s="593">
        <f t="shared" si="1"/>
        <v>0</v>
      </c>
      <c r="M16" s="593">
        <f t="shared" si="1"/>
        <v>0</v>
      </c>
      <c r="N16" s="593">
        <f t="shared" si="1"/>
        <v>0</v>
      </c>
      <c r="O16" s="593">
        <f t="shared" si="1"/>
        <v>0</v>
      </c>
      <c r="P16" s="593">
        <f t="shared" si="1"/>
        <v>0</v>
      </c>
      <c r="Q16" s="593">
        <f t="shared" si="1"/>
        <v>0</v>
      </c>
      <c r="R16" s="593">
        <f t="shared" si="1"/>
        <v>0</v>
      </c>
      <c r="S16" s="593">
        <f t="shared" si="1"/>
        <v>0</v>
      </c>
      <c r="T16" s="593">
        <f t="shared" si="1"/>
        <v>0</v>
      </c>
      <c r="U16" s="593">
        <f t="shared" si="1"/>
        <v>0</v>
      </c>
      <c r="V16" s="593">
        <f t="shared" si="1"/>
        <v>0</v>
      </c>
      <c r="W16" s="593">
        <f t="shared" si="1"/>
        <v>0</v>
      </c>
      <c r="X16" s="593">
        <f t="shared" si="1"/>
        <v>0</v>
      </c>
      <c r="Y16" s="593">
        <f t="shared" si="1"/>
        <v>0</v>
      </c>
      <c r="Z16" s="593">
        <f t="shared" si="1"/>
        <v>0</v>
      </c>
      <c r="AA16" s="593">
        <f t="shared" si="1"/>
        <v>0</v>
      </c>
      <c r="AB16" s="593">
        <f t="shared" si="1"/>
        <v>0</v>
      </c>
      <c r="AC16" s="588">
        <f t="shared" si="0"/>
        <v>0</v>
      </c>
    </row>
    <row r="17" spans="2:29" x14ac:dyDescent="0.35">
      <c r="B17" s="583" t="s">
        <v>322</v>
      </c>
      <c r="C17" s="586">
        <v>0</v>
      </c>
      <c r="D17" s="586"/>
      <c r="E17" s="586">
        <v>0</v>
      </c>
      <c r="F17" s="586"/>
      <c r="G17" s="586">
        <v>0</v>
      </c>
      <c r="H17" s="586">
        <v>0</v>
      </c>
      <c r="I17" s="586">
        <v>0</v>
      </c>
      <c r="J17" s="586">
        <v>0</v>
      </c>
      <c r="K17" s="586">
        <v>0</v>
      </c>
      <c r="L17" s="586">
        <v>0</v>
      </c>
      <c r="M17" s="586">
        <v>0</v>
      </c>
      <c r="N17" s="586">
        <v>0</v>
      </c>
      <c r="O17" s="586">
        <v>0</v>
      </c>
      <c r="P17" s="586">
        <v>0</v>
      </c>
      <c r="Q17" s="586">
        <v>0</v>
      </c>
      <c r="R17" s="586">
        <v>0</v>
      </c>
      <c r="S17" s="586">
        <v>0</v>
      </c>
      <c r="T17" s="586">
        <v>0</v>
      </c>
      <c r="U17" s="586">
        <v>0</v>
      </c>
      <c r="V17" s="586">
        <v>0</v>
      </c>
      <c r="W17" s="586">
        <v>0</v>
      </c>
      <c r="X17" s="586">
        <v>0</v>
      </c>
      <c r="Y17" s="586">
        <v>0</v>
      </c>
      <c r="Z17" s="586">
        <v>0</v>
      </c>
      <c r="AA17" s="586">
        <v>0</v>
      </c>
      <c r="AB17" s="586">
        <v>0</v>
      </c>
      <c r="AC17" s="588">
        <f t="shared" si="0"/>
        <v>0</v>
      </c>
    </row>
    <row r="18" spans="2:29" x14ac:dyDescent="0.35">
      <c r="B18" s="590" t="s">
        <v>323</v>
      </c>
      <c r="C18" s="591">
        <f>ROUND(SUBTOTAL(9,C4:C17),0)</f>
        <v>0</v>
      </c>
      <c r="D18" s="591"/>
      <c r="E18" s="591">
        <f>ROUND(SUBTOTAL(9,E4:E17),0)</f>
        <v>0</v>
      </c>
      <c r="F18" s="591"/>
      <c r="G18" s="591">
        <f t="shared" ref="G18:AB18" si="2">ROUND(SUBTOTAL(9,G4:G17),0)</f>
        <v>0</v>
      </c>
      <c r="H18" s="591">
        <f t="shared" si="2"/>
        <v>0</v>
      </c>
      <c r="I18" s="591">
        <f t="shared" si="2"/>
        <v>0</v>
      </c>
      <c r="J18" s="591">
        <f t="shared" si="2"/>
        <v>0</v>
      </c>
      <c r="K18" s="591">
        <f t="shared" si="2"/>
        <v>0</v>
      </c>
      <c r="L18" s="591">
        <f t="shared" si="2"/>
        <v>0</v>
      </c>
      <c r="M18" s="591">
        <f t="shared" si="2"/>
        <v>0</v>
      </c>
      <c r="N18" s="591">
        <f t="shared" si="2"/>
        <v>0</v>
      </c>
      <c r="O18" s="591">
        <f t="shared" si="2"/>
        <v>0</v>
      </c>
      <c r="P18" s="591">
        <f t="shared" si="2"/>
        <v>0</v>
      </c>
      <c r="Q18" s="591">
        <f t="shared" si="2"/>
        <v>0</v>
      </c>
      <c r="R18" s="591">
        <f t="shared" si="2"/>
        <v>0</v>
      </c>
      <c r="S18" s="591">
        <f t="shared" si="2"/>
        <v>0</v>
      </c>
      <c r="T18" s="591">
        <f t="shared" si="2"/>
        <v>0</v>
      </c>
      <c r="U18" s="591">
        <f t="shared" si="2"/>
        <v>0</v>
      </c>
      <c r="V18" s="591">
        <f t="shared" si="2"/>
        <v>0</v>
      </c>
      <c r="W18" s="591">
        <f t="shared" si="2"/>
        <v>0</v>
      </c>
      <c r="X18" s="591">
        <f t="shared" si="2"/>
        <v>0</v>
      </c>
      <c r="Y18" s="591">
        <f t="shared" si="2"/>
        <v>0</v>
      </c>
      <c r="Z18" s="591">
        <f t="shared" si="2"/>
        <v>0</v>
      </c>
      <c r="AA18" s="591">
        <f t="shared" si="2"/>
        <v>0</v>
      </c>
      <c r="AB18" s="591">
        <f t="shared" si="2"/>
        <v>0</v>
      </c>
      <c r="AC18" s="592">
        <f t="shared" si="0"/>
        <v>0</v>
      </c>
    </row>
    <row r="20" spans="2:29" x14ac:dyDescent="0.35">
      <c r="B20" t="s">
        <v>339</v>
      </c>
      <c r="C20" s="615" t="s">
        <v>340</v>
      </c>
    </row>
    <row r="21" spans="2:29" x14ac:dyDescent="0.35">
      <c r="B21" t="s">
        <v>341</v>
      </c>
      <c r="C21" s="615" t="s">
        <v>340</v>
      </c>
    </row>
    <row r="26" spans="2:29" x14ac:dyDescent="0.35">
      <c r="B26" t="s">
        <v>352</v>
      </c>
    </row>
  </sheetData>
  <mergeCells count="8">
    <mergeCell ref="W2:W3"/>
    <mergeCell ref="X2:X3"/>
    <mergeCell ref="G2:I2"/>
    <mergeCell ref="J2:N2"/>
    <mergeCell ref="O2:P2"/>
    <mergeCell ref="Q2:R2"/>
    <mergeCell ref="U2:U3"/>
    <mergeCell ref="V2:V3"/>
  </mergeCells>
  <conditionalFormatting sqref="AC4">
    <cfRule type="expression" dxfId="44" priority="15">
      <formula>E4=AC4</formula>
    </cfRule>
  </conditionalFormatting>
  <conditionalFormatting sqref="AC5">
    <cfRule type="expression" dxfId="43" priority="14">
      <formula>E5=AC5</formula>
    </cfRule>
  </conditionalFormatting>
  <conditionalFormatting sqref="AC6">
    <cfRule type="expression" dxfId="42" priority="13">
      <formula>E6=AC6</formula>
    </cfRule>
  </conditionalFormatting>
  <conditionalFormatting sqref="AC7">
    <cfRule type="expression" dxfId="41" priority="12">
      <formula>E7=AC7</formula>
    </cfRule>
  </conditionalFormatting>
  <conditionalFormatting sqref="AC8">
    <cfRule type="expression" dxfId="40" priority="11">
      <formula>E8=AC8</formula>
    </cfRule>
  </conditionalFormatting>
  <conditionalFormatting sqref="AC9">
    <cfRule type="expression" dxfId="39" priority="10">
      <formula>E9=AC9</formula>
    </cfRule>
  </conditionalFormatting>
  <conditionalFormatting sqref="AC10">
    <cfRule type="expression" dxfId="38" priority="9">
      <formula>E10=AC10</formula>
    </cfRule>
  </conditionalFormatting>
  <conditionalFormatting sqref="AC11">
    <cfRule type="expression" dxfId="37" priority="8">
      <formula>E11=AC11</formula>
    </cfRule>
  </conditionalFormatting>
  <conditionalFormatting sqref="AC12">
    <cfRule type="expression" dxfId="36" priority="7">
      <formula>E12=AC12</formula>
    </cfRule>
  </conditionalFormatting>
  <conditionalFormatting sqref="AC13">
    <cfRule type="expression" dxfId="35" priority="6">
      <formula>E13=AC13</formula>
    </cfRule>
  </conditionalFormatting>
  <conditionalFormatting sqref="AC14">
    <cfRule type="expression" dxfId="34" priority="5">
      <formula>E14=AC14</formula>
    </cfRule>
  </conditionalFormatting>
  <conditionalFormatting sqref="AC15">
    <cfRule type="expression" dxfId="33" priority="4">
      <formula>E15=AC15</formula>
    </cfRule>
  </conditionalFormatting>
  <conditionalFormatting sqref="AC16">
    <cfRule type="expression" dxfId="32" priority="3">
      <formula>E16=AC16</formula>
    </cfRule>
  </conditionalFormatting>
  <conditionalFormatting sqref="AC17">
    <cfRule type="expression" dxfId="31" priority="2">
      <formula>E17=AC17</formula>
    </cfRule>
  </conditionalFormatting>
  <conditionalFormatting sqref="AC18">
    <cfRule type="expression" dxfId="30" priority="1">
      <formula>E18=AC18</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249977111117893"/>
    <pageSetUpPr fitToPage="1"/>
  </sheetPr>
  <dimension ref="A1:S36"/>
  <sheetViews>
    <sheetView zoomScale="70" zoomScaleNormal="70" workbookViewId="0">
      <selection activeCell="D5" sqref="D5"/>
    </sheetView>
  </sheetViews>
  <sheetFormatPr defaultRowHeight="14.5" x14ac:dyDescent="0.35"/>
  <cols>
    <col min="1" max="1" width="21.08984375" customWidth="1"/>
    <col min="2" max="2" width="43.453125" style="143" customWidth="1"/>
    <col min="3" max="3" width="13.6328125" customWidth="1"/>
    <col min="4" max="4" width="20.90625" customWidth="1"/>
    <col min="5" max="5" width="11.36328125" customWidth="1"/>
    <col min="6" max="6" width="22.90625" customWidth="1"/>
    <col min="7" max="8" width="11.36328125" customWidth="1"/>
    <col min="9" max="9" width="0.90625" customWidth="1"/>
    <col min="10" max="10" width="13.08984375" customWidth="1"/>
    <col min="11" max="11" width="0.90625" customWidth="1"/>
    <col min="12" max="12" width="11.36328125" customWidth="1"/>
    <col min="13" max="13" width="44.453125" style="143" customWidth="1"/>
    <col min="14" max="14" width="19.36328125" customWidth="1"/>
    <col min="15" max="15" width="10.54296875" bestFit="1" customWidth="1"/>
  </cols>
  <sheetData>
    <row r="1" spans="1:17" ht="21" x14ac:dyDescent="0.5">
      <c r="A1" s="200" t="s">
        <v>174</v>
      </c>
      <c r="B1" s="144"/>
      <c r="C1" s="1"/>
      <c r="D1" s="1"/>
      <c r="E1" s="1"/>
      <c r="F1" s="1"/>
      <c r="G1" s="1"/>
      <c r="H1" s="1"/>
      <c r="I1" s="1"/>
      <c r="M1" s="150"/>
      <c r="N1" s="32"/>
    </row>
    <row r="2" spans="1:17" x14ac:dyDescent="0.35">
      <c r="A2" s="485"/>
      <c r="B2" s="144"/>
      <c r="C2" s="1"/>
      <c r="D2" s="1"/>
      <c r="E2" s="1"/>
      <c r="F2" s="1"/>
      <c r="G2" s="1"/>
      <c r="H2" s="1"/>
      <c r="I2" s="1"/>
    </row>
    <row r="3" spans="1:17" x14ac:dyDescent="0.35">
      <c r="B3" s="145" t="s">
        <v>59</v>
      </c>
      <c r="C3" s="343">
        <f>'C-FTEs-Center 1'!C3</f>
        <v>14</v>
      </c>
      <c r="D3" s="344"/>
      <c r="E3" s="344"/>
      <c r="F3" s="344"/>
      <c r="G3" s="344"/>
      <c r="H3" s="344"/>
      <c r="I3" s="344"/>
      <c r="J3" s="346"/>
    </row>
    <row r="4" spans="1:17" x14ac:dyDescent="0.35">
      <c r="B4" s="146"/>
      <c r="C4" s="345"/>
      <c r="D4" s="345"/>
      <c r="E4" s="345"/>
      <c r="F4" s="345"/>
      <c r="G4" s="345"/>
      <c r="H4" s="345"/>
      <c r="I4" s="345"/>
      <c r="J4" s="346"/>
    </row>
    <row r="5" spans="1:17" x14ac:dyDescent="0.35">
      <c r="B5" s="145" t="s">
        <v>60</v>
      </c>
      <c r="C5" s="577">
        <v>2021</v>
      </c>
      <c r="D5" s="344"/>
      <c r="E5" s="344"/>
      <c r="F5" s="344"/>
      <c r="G5" s="344"/>
      <c r="H5" s="344"/>
      <c r="I5" s="344"/>
      <c r="J5" s="346"/>
    </row>
    <row r="6" spans="1:17" x14ac:dyDescent="0.35">
      <c r="B6" s="147"/>
      <c r="C6" s="1"/>
      <c r="D6" s="1"/>
      <c r="E6" s="1"/>
      <c r="F6" s="1"/>
      <c r="G6" s="1"/>
      <c r="H6" s="1"/>
      <c r="I6" s="1"/>
    </row>
    <row r="7" spans="1:17" x14ac:dyDescent="0.35">
      <c r="B7" s="145" t="s">
        <v>61</v>
      </c>
      <c r="C7" s="744"/>
      <c r="D7" s="744"/>
      <c r="E7" s="744"/>
      <c r="F7" s="744"/>
      <c r="G7" s="744"/>
      <c r="H7" s="744"/>
      <c r="I7" s="744"/>
      <c r="J7" s="14"/>
      <c r="K7" s="14"/>
    </row>
    <row r="9" spans="1:17" ht="15" customHeight="1" x14ac:dyDescent="0.35">
      <c r="A9" s="15"/>
      <c r="O9" s="41"/>
      <c r="P9" s="41"/>
      <c r="Q9" s="41"/>
    </row>
    <row r="10" spans="1:17" ht="125.4" customHeight="1" thickBot="1" x14ac:dyDescent="0.4">
      <c r="A10" s="745"/>
      <c r="B10" s="746"/>
      <c r="C10" s="35" t="s">
        <v>130</v>
      </c>
      <c r="D10" s="676" t="s">
        <v>126</v>
      </c>
      <c r="E10" s="677"/>
      <c r="F10" s="677"/>
      <c r="G10" s="678"/>
      <c r="H10" s="36" t="s">
        <v>112</v>
      </c>
      <c r="I10" s="37"/>
      <c r="J10" s="679" t="s">
        <v>124</v>
      </c>
      <c r="K10" s="680"/>
      <c r="L10" s="39" t="s">
        <v>127</v>
      </c>
      <c r="M10" s="151"/>
      <c r="N10" s="40"/>
      <c r="O10" s="41"/>
      <c r="P10" s="41"/>
      <c r="Q10" s="41"/>
    </row>
    <row r="11" spans="1:17" ht="87" x14ac:dyDescent="0.35">
      <c r="C11" s="43"/>
      <c r="D11" s="46" t="s">
        <v>129</v>
      </c>
      <c r="E11" s="47" t="s">
        <v>125</v>
      </c>
      <c r="F11" s="46" t="s">
        <v>131</v>
      </c>
      <c r="G11" s="47" t="s">
        <v>125</v>
      </c>
      <c r="H11" s="52"/>
      <c r="I11" s="31"/>
      <c r="J11" s="26"/>
      <c r="K11" s="25"/>
      <c r="L11" s="26"/>
      <c r="M11" s="152"/>
      <c r="N11" s="38"/>
      <c r="O11" s="41"/>
      <c r="P11" s="41"/>
      <c r="Q11" s="42"/>
    </row>
    <row r="12" spans="1:17" ht="18" customHeight="1" x14ac:dyDescent="0.35">
      <c r="A12" s="671" t="s">
        <v>90</v>
      </c>
      <c r="B12" s="203" t="s">
        <v>82</v>
      </c>
      <c r="C12" s="44"/>
      <c r="D12" s="48"/>
      <c r="E12" s="49"/>
      <c r="F12" s="48"/>
      <c r="G12" s="49"/>
      <c r="H12" s="56">
        <f>SUBTOTAL(9,C12:G12)</f>
        <v>0</v>
      </c>
      <c r="I12" s="57"/>
      <c r="J12" s="24"/>
      <c r="K12" s="17"/>
      <c r="L12" s="20">
        <f t="shared" ref="L12:L32" si="0">SUBTOTAL(9,C12:J12)</f>
        <v>0</v>
      </c>
      <c r="M12" s="203" t="s">
        <v>82</v>
      </c>
      <c r="N12" s="671" t="s">
        <v>90</v>
      </c>
      <c r="O12" s="27"/>
      <c r="Q12" s="12"/>
    </row>
    <row r="13" spans="1:17" ht="18" customHeight="1" x14ac:dyDescent="0.35">
      <c r="A13" s="671"/>
      <c r="B13" s="203" t="s">
        <v>80</v>
      </c>
      <c r="C13" s="44"/>
      <c r="D13" s="48"/>
      <c r="E13" s="49"/>
      <c r="F13" s="48"/>
      <c r="G13" s="49"/>
      <c r="H13" s="56">
        <f t="shared" ref="H13:H33" si="1">SUBTOTAL(9,C13:G13)</f>
        <v>0</v>
      </c>
      <c r="I13" s="57"/>
      <c r="J13" s="24"/>
      <c r="K13" s="17"/>
      <c r="L13" s="20">
        <f t="shared" si="0"/>
        <v>0</v>
      </c>
      <c r="M13" s="203" t="s">
        <v>80</v>
      </c>
      <c r="N13" s="671"/>
      <c r="O13" s="27"/>
      <c r="Q13" s="12"/>
    </row>
    <row r="14" spans="1:17" ht="18" customHeight="1" x14ac:dyDescent="0.35">
      <c r="A14" s="671"/>
      <c r="B14" s="203" t="s">
        <v>128</v>
      </c>
      <c r="C14" s="44"/>
      <c r="D14" s="48"/>
      <c r="E14" s="49"/>
      <c r="F14" s="48"/>
      <c r="G14" s="49"/>
      <c r="H14" s="56">
        <f t="shared" si="1"/>
        <v>0</v>
      </c>
      <c r="I14" s="57"/>
      <c r="J14" s="24"/>
      <c r="K14" s="17"/>
      <c r="L14" s="20">
        <f t="shared" si="0"/>
        <v>0</v>
      </c>
      <c r="M14" s="203" t="s">
        <v>128</v>
      </c>
      <c r="N14" s="671"/>
      <c r="O14" s="27"/>
    </row>
    <row r="15" spans="1:17" ht="18" customHeight="1" x14ac:dyDescent="0.35">
      <c r="A15" s="671" t="s">
        <v>28</v>
      </c>
      <c r="B15" s="203" t="s">
        <v>83</v>
      </c>
      <c r="C15" s="44"/>
      <c r="D15" s="48"/>
      <c r="E15" s="49"/>
      <c r="F15" s="48"/>
      <c r="G15" s="49"/>
      <c r="H15" s="56">
        <f t="shared" si="1"/>
        <v>0</v>
      </c>
      <c r="I15" s="57"/>
      <c r="J15" s="24"/>
      <c r="K15" s="17"/>
      <c r="L15" s="20">
        <f t="shared" si="0"/>
        <v>0</v>
      </c>
      <c r="M15" s="203" t="s">
        <v>83</v>
      </c>
      <c r="N15" s="671" t="s">
        <v>28</v>
      </c>
      <c r="O15" s="27"/>
    </row>
    <row r="16" spans="1:17" ht="18" customHeight="1" x14ac:dyDescent="0.35">
      <c r="A16" s="671"/>
      <c r="B16" s="203" t="s">
        <v>173</v>
      </c>
      <c r="C16" s="44"/>
      <c r="D16" s="48"/>
      <c r="E16" s="49"/>
      <c r="F16" s="48"/>
      <c r="G16" s="49"/>
      <c r="H16" s="56">
        <f t="shared" si="1"/>
        <v>0</v>
      </c>
      <c r="I16" s="57"/>
      <c r="J16" s="24"/>
      <c r="K16" s="17"/>
      <c r="L16" s="20">
        <f t="shared" si="0"/>
        <v>0</v>
      </c>
      <c r="M16" s="203" t="s">
        <v>173</v>
      </c>
      <c r="N16" s="671"/>
      <c r="O16" s="27"/>
    </row>
    <row r="17" spans="1:19" ht="18" customHeight="1" x14ac:dyDescent="0.35">
      <c r="A17" s="671"/>
      <c r="B17" s="203" t="s">
        <v>5</v>
      </c>
      <c r="C17" s="44"/>
      <c r="D17" s="48"/>
      <c r="E17" s="49"/>
      <c r="F17" s="48"/>
      <c r="G17" s="49"/>
      <c r="H17" s="56">
        <f t="shared" si="1"/>
        <v>0</v>
      </c>
      <c r="I17" s="57"/>
      <c r="J17" s="24"/>
      <c r="K17" s="17"/>
      <c r="L17" s="20">
        <f t="shared" si="0"/>
        <v>0</v>
      </c>
      <c r="M17" s="203" t="s">
        <v>5</v>
      </c>
      <c r="N17" s="671"/>
      <c r="O17" s="27"/>
    </row>
    <row r="18" spans="1:19" ht="18" customHeight="1" x14ac:dyDescent="0.35">
      <c r="A18" s="671"/>
      <c r="B18" s="203" t="s">
        <v>33</v>
      </c>
      <c r="C18" s="44"/>
      <c r="D18" s="48"/>
      <c r="E18" s="49"/>
      <c r="F18" s="48"/>
      <c r="G18" s="49"/>
      <c r="H18" s="56">
        <f t="shared" si="1"/>
        <v>0</v>
      </c>
      <c r="I18" s="57"/>
      <c r="J18" s="24"/>
      <c r="K18" s="17"/>
      <c r="L18" s="20">
        <f t="shared" si="0"/>
        <v>0</v>
      </c>
      <c r="M18" s="203" t="s">
        <v>33</v>
      </c>
      <c r="N18" s="671"/>
      <c r="O18" s="27"/>
    </row>
    <row r="19" spans="1:19" ht="18" customHeight="1" x14ac:dyDescent="0.35">
      <c r="A19" s="671"/>
      <c r="B19" s="203" t="s">
        <v>81</v>
      </c>
      <c r="C19" s="44"/>
      <c r="D19" s="48"/>
      <c r="E19" s="49"/>
      <c r="F19" s="48"/>
      <c r="G19" s="49"/>
      <c r="H19" s="56">
        <f t="shared" si="1"/>
        <v>0</v>
      </c>
      <c r="I19" s="57"/>
      <c r="J19" s="24"/>
      <c r="K19" s="17"/>
      <c r="L19" s="20">
        <f t="shared" si="0"/>
        <v>0</v>
      </c>
      <c r="M19" s="203" t="s">
        <v>81</v>
      </c>
      <c r="N19" s="671"/>
      <c r="O19" s="27"/>
    </row>
    <row r="20" spans="1:19" ht="18" customHeight="1" x14ac:dyDescent="0.35">
      <c r="A20" s="671" t="s">
        <v>31</v>
      </c>
      <c r="B20" s="203" t="s">
        <v>84</v>
      </c>
      <c r="C20" s="44"/>
      <c r="D20" s="48"/>
      <c r="E20" s="49"/>
      <c r="F20" s="48"/>
      <c r="G20" s="49"/>
      <c r="H20" s="56">
        <f t="shared" si="1"/>
        <v>0</v>
      </c>
      <c r="I20" s="57"/>
      <c r="J20" s="24"/>
      <c r="K20" s="17"/>
      <c r="L20" s="20">
        <f t="shared" si="0"/>
        <v>0</v>
      </c>
      <c r="M20" s="203" t="s">
        <v>84</v>
      </c>
      <c r="N20" s="671" t="s">
        <v>31</v>
      </c>
      <c r="O20" s="27"/>
      <c r="S20" s="54"/>
    </row>
    <row r="21" spans="1:19" ht="18" customHeight="1" x14ac:dyDescent="0.35">
      <c r="A21" s="671"/>
      <c r="B21" s="203" t="s">
        <v>27</v>
      </c>
      <c r="C21" s="44"/>
      <c r="D21" s="48"/>
      <c r="E21" s="49"/>
      <c r="F21" s="48"/>
      <c r="G21" s="49"/>
      <c r="H21" s="56">
        <f t="shared" si="1"/>
        <v>0</v>
      </c>
      <c r="I21" s="57"/>
      <c r="J21" s="24"/>
      <c r="K21" s="17"/>
      <c r="L21" s="20">
        <f t="shared" si="0"/>
        <v>0</v>
      </c>
      <c r="M21" s="203" t="s">
        <v>27</v>
      </c>
      <c r="N21" s="671"/>
      <c r="O21" s="27"/>
    </row>
    <row r="22" spans="1:19" ht="18" customHeight="1" x14ac:dyDescent="0.35">
      <c r="A22" s="671" t="s">
        <v>32</v>
      </c>
      <c r="B22" s="203" t="s">
        <v>85</v>
      </c>
      <c r="C22" s="44"/>
      <c r="D22" s="48"/>
      <c r="E22" s="49"/>
      <c r="F22" s="48"/>
      <c r="G22" s="49"/>
      <c r="H22" s="56">
        <f t="shared" si="1"/>
        <v>0</v>
      </c>
      <c r="I22" s="57"/>
      <c r="J22" s="24"/>
      <c r="K22" s="17"/>
      <c r="L22" s="20">
        <f t="shared" si="0"/>
        <v>0</v>
      </c>
      <c r="M22" s="203" t="s">
        <v>85</v>
      </c>
      <c r="N22" s="671" t="s">
        <v>32</v>
      </c>
      <c r="O22" s="27"/>
    </row>
    <row r="23" spans="1:19" ht="18" customHeight="1" x14ac:dyDescent="0.35">
      <c r="A23" s="671"/>
      <c r="B23" s="203" t="s">
        <v>4</v>
      </c>
      <c r="C23" s="44"/>
      <c r="D23" s="48"/>
      <c r="E23" s="49"/>
      <c r="F23" s="48"/>
      <c r="G23" s="49"/>
      <c r="H23" s="56">
        <f t="shared" si="1"/>
        <v>0</v>
      </c>
      <c r="I23" s="57"/>
      <c r="J23" s="24"/>
      <c r="K23" s="17"/>
      <c r="L23" s="20">
        <f t="shared" si="0"/>
        <v>0</v>
      </c>
      <c r="M23" s="203" t="s">
        <v>4</v>
      </c>
      <c r="N23" s="671"/>
      <c r="O23" s="27"/>
    </row>
    <row r="24" spans="1:19" ht="18" customHeight="1" x14ac:dyDescent="0.35">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5">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5">
      <c r="A26" s="670" t="s">
        <v>86</v>
      </c>
      <c r="B26" s="670"/>
      <c r="C26" s="44"/>
      <c r="D26" s="48"/>
      <c r="E26" s="49"/>
      <c r="F26" s="48"/>
      <c r="G26" s="49"/>
      <c r="H26" s="56">
        <f t="shared" si="1"/>
        <v>0</v>
      </c>
      <c r="I26" s="57"/>
      <c r="J26" s="24"/>
      <c r="K26" s="17"/>
      <c r="L26" s="20">
        <f t="shared" si="0"/>
        <v>0</v>
      </c>
      <c r="M26" s="670" t="s">
        <v>86</v>
      </c>
      <c r="N26" s="670"/>
      <c r="O26" s="27"/>
    </row>
    <row r="27" spans="1:19" ht="18" customHeight="1" x14ac:dyDescent="0.35">
      <c r="A27" s="670" t="s">
        <v>88</v>
      </c>
      <c r="B27" s="670"/>
      <c r="C27" s="44"/>
      <c r="D27" s="48"/>
      <c r="E27" s="49"/>
      <c r="F27" s="48"/>
      <c r="G27" s="49"/>
      <c r="H27" s="56">
        <f t="shared" si="1"/>
        <v>0</v>
      </c>
      <c r="I27" s="57"/>
      <c r="J27" s="24"/>
      <c r="K27" s="17"/>
      <c r="L27" s="20">
        <f t="shared" si="0"/>
        <v>0</v>
      </c>
      <c r="M27" s="670" t="s">
        <v>88</v>
      </c>
      <c r="N27" s="670"/>
      <c r="O27" s="27"/>
    </row>
    <row r="28" spans="1:19" ht="18" customHeight="1" x14ac:dyDescent="0.35">
      <c r="A28" s="670" t="s">
        <v>92</v>
      </c>
      <c r="B28" s="670"/>
      <c r="C28" s="44"/>
      <c r="D28" s="48"/>
      <c r="E28" s="49"/>
      <c r="F28" s="48"/>
      <c r="G28" s="49"/>
      <c r="H28" s="56">
        <f t="shared" si="1"/>
        <v>0</v>
      </c>
      <c r="I28" s="57"/>
      <c r="J28" s="24"/>
      <c r="K28" s="17"/>
      <c r="L28" s="20">
        <f t="shared" si="0"/>
        <v>0</v>
      </c>
      <c r="M28" s="670" t="s">
        <v>92</v>
      </c>
      <c r="N28" s="670"/>
      <c r="O28" s="27"/>
    </row>
    <row r="29" spans="1:19" ht="18" customHeight="1" x14ac:dyDescent="0.35">
      <c r="A29" s="670" t="s">
        <v>93</v>
      </c>
      <c r="B29" s="670"/>
      <c r="C29" s="44"/>
      <c r="D29" s="48"/>
      <c r="E29" s="49"/>
      <c r="F29" s="48"/>
      <c r="G29" s="49"/>
      <c r="H29" s="56">
        <f t="shared" si="1"/>
        <v>0</v>
      </c>
      <c r="I29" s="57"/>
      <c r="J29" s="24"/>
      <c r="K29" s="17"/>
      <c r="L29" s="20">
        <f t="shared" si="0"/>
        <v>0</v>
      </c>
      <c r="M29" s="670" t="s">
        <v>93</v>
      </c>
      <c r="N29" s="670"/>
      <c r="O29" s="27"/>
    </row>
    <row r="30" spans="1:19" ht="18" customHeight="1" x14ac:dyDescent="0.35">
      <c r="A30" s="667" t="s">
        <v>94</v>
      </c>
      <c r="B30" s="667"/>
      <c r="C30" s="44"/>
      <c r="D30" s="48"/>
      <c r="E30" s="49"/>
      <c r="F30" s="48"/>
      <c r="G30" s="49"/>
      <c r="H30" s="56">
        <f t="shared" si="1"/>
        <v>0</v>
      </c>
      <c r="I30" s="57"/>
      <c r="J30" s="24"/>
      <c r="K30" s="17"/>
      <c r="L30" s="20">
        <f t="shared" si="0"/>
        <v>0</v>
      </c>
      <c r="M30" s="667" t="s">
        <v>94</v>
      </c>
      <c r="N30" s="667"/>
      <c r="O30" s="27"/>
    </row>
    <row r="31" spans="1:19" ht="18" customHeight="1" x14ac:dyDescent="0.35">
      <c r="A31" s="133" t="s">
        <v>95</v>
      </c>
      <c r="B31" s="132"/>
      <c r="C31" s="44"/>
      <c r="D31" s="127"/>
      <c r="E31" s="128"/>
      <c r="F31" s="127"/>
      <c r="G31" s="128"/>
      <c r="H31" s="56">
        <f t="shared" si="1"/>
        <v>0</v>
      </c>
      <c r="I31" s="129"/>
      <c r="J31" s="130"/>
      <c r="K31" s="131"/>
      <c r="L31" s="20">
        <f t="shared" si="0"/>
        <v>0</v>
      </c>
      <c r="M31" s="134" t="s">
        <v>95</v>
      </c>
      <c r="N31" s="132"/>
      <c r="O31" s="27"/>
    </row>
    <row r="32" spans="1:19" ht="18" customHeight="1" x14ac:dyDescent="0.35">
      <c r="A32" s="133" t="s">
        <v>143</v>
      </c>
      <c r="B32" s="132"/>
      <c r="C32" s="44"/>
      <c r="D32" s="127"/>
      <c r="E32" s="128"/>
      <c r="F32" s="127"/>
      <c r="G32" s="128"/>
      <c r="H32" s="56">
        <f t="shared" si="1"/>
        <v>0</v>
      </c>
      <c r="I32" s="129"/>
      <c r="J32" s="130"/>
      <c r="K32" s="131"/>
      <c r="L32" s="20">
        <f t="shared" si="0"/>
        <v>0</v>
      </c>
      <c r="M32" s="133" t="s">
        <v>143</v>
      </c>
      <c r="N32" s="132"/>
      <c r="O32" s="27"/>
    </row>
    <row r="33" spans="1:17" ht="18" customHeight="1" thickBot="1" x14ac:dyDescent="0.4">
      <c r="A33" s="668" t="s">
        <v>144</v>
      </c>
      <c r="B33" s="668"/>
      <c r="C33" s="45"/>
      <c r="D33" s="50"/>
      <c r="E33" s="51"/>
      <c r="F33" s="50"/>
      <c r="G33" s="51"/>
      <c r="H33" s="58">
        <f t="shared" si="1"/>
        <v>0</v>
      </c>
      <c r="I33" s="59"/>
      <c r="J33" s="23"/>
      <c r="K33" s="21"/>
      <c r="L33" s="22">
        <f>SUBTOTAL(9,C33:J33)</f>
        <v>0</v>
      </c>
      <c r="M33" s="668" t="s">
        <v>144</v>
      </c>
      <c r="N33" s="668"/>
      <c r="O33" s="27"/>
      <c r="Q33" s="54"/>
    </row>
    <row r="34" spans="1:17" ht="15" thickTop="1" x14ac:dyDescent="0.35">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5">
      <c r="A36" s="33"/>
      <c r="B36" s="149"/>
      <c r="C36" s="34"/>
      <c r="D36" s="34"/>
      <c r="E36" s="34"/>
      <c r="F36" s="34"/>
      <c r="G36" s="34"/>
      <c r="H36" s="34"/>
      <c r="I36" s="34"/>
      <c r="J36" s="34"/>
      <c r="K36" s="34"/>
      <c r="L36" s="34"/>
      <c r="M36" s="149"/>
      <c r="N36" s="34"/>
    </row>
  </sheetData>
  <sheetProtection algorithmName="SHA-512" hashValue="oQxhYYIlfLU4tKbOyO6tYdk9VcsgkP33dft4ylxfnagZNfUjF+AvYZiMJNLCS9xo7sgk+NCN8NqfNER1s7jmvA==" saltValue="wbZAYFyp9GphoIGQSnCMfw==" spinCount="100000" sheet="1" formatCells="0" formatColumns="0" formatRows="0" selectLockedCells="1"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39997558519241921"/>
    <pageSetUpPr fitToPage="1"/>
  </sheetPr>
  <dimension ref="A1:AA142"/>
  <sheetViews>
    <sheetView zoomScale="70" zoomScaleNormal="70" zoomScaleSheetLayoutView="90" zoomScalePageLayoutView="60" workbookViewId="0"/>
  </sheetViews>
  <sheetFormatPr defaultColWidth="9.08984375" defaultRowHeight="14.5" outlineLevelRow="1" x14ac:dyDescent="0.35"/>
  <cols>
    <col min="1" max="1" width="64.54296875" style="156" customWidth="1"/>
    <col min="2" max="2" width="18.6328125" style="61" customWidth="1"/>
    <col min="3" max="3" width="18.6328125" style="191" customWidth="1"/>
    <col min="4" max="26" width="18.6328125" style="61" customWidth="1"/>
    <col min="27" max="27" width="11.6328125" style="61" bestFit="1" customWidth="1"/>
    <col min="28" max="16384" width="9.08984375" style="61"/>
  </cols>
  <sheetData>
    <row r="1" spans="1:27" ht="21" x14ac:dyDescent="0.5">
      <c r="A1" s="388" t="s">
        <v>204</v>
      </c>
      <c r="D1" s="62"/>
      <c r="E1" s="63"/>
      <c r="F1" s="64"/>
    </row>
    <row r="2" spans="1:27" x14ac:dyDescent="0.35">
      <c r="A2" s="486"/>
    </row>
    <row r="3" spans="1:27" x14ac:dyDescent="0.35">
      <c r="A3" s="153" t="s">
        <v>59</v>
      </c>
      <c r="B3" s="673">
        <f>'FTEs-Center 6'!C3</f>
        <v>14</v>
      </c>
      <c r="C3" s="673"/>
      <c r="D3" s="673"/>
      <c r="E3" s="673"/>
      <c r="F3" s="673"/>
      <c r="G3" s="673"/>
      <c r="H3" s="673"/>
    </row>
    <row r="4" spans="1:27" ht="15.5" x14ac:dyDescent="0.35">
      <c r="A4" s="154"/>
      <c r="B4" s="67"/>
      <c r="C4" s="197"/>
      <c r="D4" s="65"/>
      <c r="E4" s="66"/>
      <c r="F4" s="68"/>
      <c r="G4" s="66"/>
    </row>
    <row r="5" spans="1:27" ht="15.5" x14ac:dyDescent="0.35">
      <c r="A5" s="153" t="s">
        <v>60</v>
      </c>
      <c r="B5" s="389">
        <f>'C-FTEs-Center 1'!C5</f>
        <v>2021</v>
      </c>
      <c r="C5" s="124"/>
      <c r="D5" s="65"/>
      <c r="E5" s="66"/>
      <c r="F5" s="68"/>
      <c r="G5" s="66"/>
    </row>
    <row r="6" spans="1:27" ht="15.5" x14ac:dyDescent="0.35">
      <c r="A6" s="155"/>
      <c r="B6" s="67"/>
      <c r="C6" s="197"/>
      <c r="D6" s="65"/>
      <c r="E6" s="66"/>
      <c r="F6" s="66"/>
      <c r="G6" s="69"/>
    </row>
    <row r="7" spans="1:27" ht="15.75" customHeight="1" x14ac:dyDescent="0.35">
      <c r="A7" s="153" t="s">
        <v>61</v>
      </c>
      <c r="B7" s="673">
        <f>'FTEs-Center 6'!C7</f>
        <v>0</v>
      </c>
      <c r="C7" s="673"/>
      <c r="D7" s="673"/>
      <c r="E7" s="673"/>
      <c r="F7" s="673"/>
      <c r="G7" s="673"/>
      <c r="H7" s="673"/>
    </row>
    <row r="8" spans="1:27" ht="15" thickBot="1" x14ac:dyDescent="0.4"/>
    <row r="9" spans="1:27" ht="18" customHeight="1" x14ac:dyDescent="0.35">
      <c r="A9" s="157" t="s">
        <v>1</v>
      </c>
      <c r="B9" s="711" t="s">
        <v>2</v>
      </c>
      <c r="C9" s="714" t="s">
        <v>224</v>
      </c>
      <c r="D9" s="717" t="s">
        <v>172</v>
      </c>
      <c r="E9" s="718"/>
      <c r="F9" s="718"/>
      <c r="G9" s="718"/>
      <c r="H9" s="718"/>
      <c r="I9" s="718"/>
      <c r="J9" s="718"/>
      <c r="K9" s="718"/>
      <c r="L9" s="718"/>
      <c r="M9" s="718"/>
      <c r="N9" s="718"/>
      <c r="O9" s="718"/>
      <c r="P9" s="718"/>
      <c r="Q9" s="718"/>
      <c r="R9" s="718"/>
      <c r="S9" s="718"/>
      <c r="T9" s="718"/>
      <c r="U9" s="339"/>
      <c r="V9" s="339"/>
      <c r="W9" s="339"/>
      <c r="X9" s="339"/>
      <c r="Y9" s="339"/>
      <c r="Z9" s="70"/>
    </row>
    <row r="10" spans="1:27" ht="18" customHeight="1" x14ac:dyDescent="0.35">
      <c r="A10" s="158"/>
      <c r="B10" s="712"/>
      <c r="C10" s="715"/>
      <c r="D10" s="682" t="s">
        <v>90</v>
      </c>
      <c r="E10" s="682"/>
      <c r="F10" s="683"/>
      <c r="G10" s="681" t="s">
        <v>28</v>
      </c>
      <c r="H10" s="682"/>
      <c r="I10" s="682"/>
      <c r="J10" s="682"/>
      <c r="K10" s="683"/>
      <c r="L10" s="684" t="s">
        <v>31</v>
      </c>
      <c r="M10" s="684"/>
      <c r="N10" s="681" t="s">
        <v>32</v>
      </c>
      <c r="O10" s="683"/>
      <c r="P10" s="71" t="s">
        <v>89</v>
      </c>
      <c r="Q10" s="72" t="s">
        <v>91</v>
      </c>
      <c r="R10" s="687" t="s">
        <v>86</v>
      </c>
      <c r="S10" s="687" t="s">
        <v>88</v>
      </c>
      <c r="T10" s="685" t="s">
        <v>92</v>
      </c>
      <c r="U10" s="685" t="s">
        <v>93</v>
      </c>
      <c r="V10" s="390"/>
      <c r="W10" s="390"/>
      <c r="X10" s="390"/>
      <c r="Y10" s="391"/>
      <c r="Z10" s="73"/>
    </row>
    <row r="11" spans="1:27" ht="81.900000000000006" customHeight="1" thickBot="1" x14ac:dyDescent="0.6">
      <c r="A11" s="548" t="s">
        <v>262</v>
      </c>
      <c r="B11" s="713"/>
      <c r="C11" s="716"/>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88"/>
      <c r="S11" s="688"/>
      <c r="T11" s="686"/>
      <c r="U11" s="686"/>
      <c r="V11" s="354" t="s">
        <v>94</v>
      </c>
      <c r="W11" s="354" t="s">
        <v>95</v>
      </c>
      <c r="X11" s="354" t="s">
        <v>143</v>
      </c>
      <c r="Y11" s="353" t="s">
        <v>144</v>
      </c>
      <c r="Z11" s="76" t="s">
        <v>108</v>
      </c>
      <c r="AA11" s="77"/>
    </row>
    <row r="12" spans="1:27" s="81" customFormat="1" ht="24.75" customHeight="1" x14ac:dyDescent="0.35">
      <c r="A12" s="159" t="s">
        <v>64</v>
      </c>
      <c r="B12" s="78" t="b">
        <v>1</v>
      </c>
      <c r="C12" s="392"/>
      <c r="D12" s="393">
        <f>IF($A$62=TRUE,'FTEs-Center 6'!L12,"N/A")</f>
        <v>0</v>
      </c>
      <c r="E12" s="393">
        <f>IF($A$62=TRUE,'FTEs-Center 6'!L13,"N/A")</f>
        <v>0</v>
      </c>
      <c r="F12" s="393">
        <f>IF($A$62=TRUE,'FTEs-Center 6'!L14,"N/A")</f>
        <v>0</v>
      </c>
      <c r="G12" s="393">
        <f>IF($A$62=TRUE,'FTEs-Center 6'!L15,"N/A")</f>
        <v>0</v>
      </c>
      <c r="H12" s="393">
        <f>IF($A$62=TRUE,'FTEs-Center 6'!L16,"N/A")</f>
        <v>0</v>
      </c>
      <c r="I12" s="393">
        <f>IF($A$62=TRUE,'FTEs-Center 6'!L17,"N/A")</f>
        <v>0</v>
      </c>
      <c r="J12" s="393">
        <f>IF($A$62=TRUE,'FTEs-Center 6'!L18,"N/A")</f>
        <v>0</v>
      </c>
      <c r="K12" s="393">
        <f>IF($A$62=TRUE,'FTEs-Center 6'!L19,"N/A")</f>
        <v>0</v>
      </c>
      <c r="L12" s="393">
        <f>IF($A$62=TRUE,'FTEs-Center 6'!L20,"N/A")</f>
        <v>0</v>
      </c>
      <c r="M12" s="393">
        <f>IF($A$62=TRUE,'FTEs-Center 6'!L21,"N/A")</f>
        <v>0</v>
      </c>
      <c r="N12" s="393">
        <f>IF($A$62=TRUE,'FTEs-Center 6'!L22,"N/A")</f>
        <v>0</v>
      </c>
      <c r="O12" s="393">
        <f>IF($A$62=TRUE,'FTEs-Center 6'!L23,"N/A")</f>
        <v>0</v>
      </c>
      <c r="P12" s="393">
        <f>IF($A$62=TRUE,'FTEs-Center 6'!L24,"N/A")</f>
        <v>0</v>
      </c>
      <c r="Q12" s="393">
        <f>IF($A$62=TRUE,'FTEs-Center 6'!L25,"N/A")</f>
        <v>0</v>
      </c>
      <c r="R12" s="393">
        <f>IF($A$62=TRUE,'FTEs-Center 6'!L26,"N/A")</f>
        <v>0</v>
      </c>
      <c r="S12" s="393">
        <f>IF($A$62=TRUE,'FTEs-Center 6'!L27,"N/A")</f>
        <v>0</v>
      </c>
      <c r="T12" s="393">
        <f>IF($A$62=TRUE,'FTEs-Center 6'!L28,"N/A")</f>
        <v>0</v>
      </c>
      <c r="U12" s="393">
        <f>IF($A$62=TRUE,'FTEs-Center 6'!L29,"N/A")</f>
        <v>0</v>
      </c>
      <c r="V12" s="393">
        <f>IF($A$62=TRUE,'FTEs-Center 6'!L30,"N/A")</f>
        <v>0</v>
      </c>
      <c r="W12" s="393">
        <f>IF($A$62=TRUE,'FTEs-Center 6'!L31,"N/A")</f>
        <v>0</v>
      </c>
      <c r="X12" s="393">
        <f>IF($A$62=TRUE,'FTEs-Center 6'!L32,"N/A")</f>
        <v>0</v>
      </c>
      <c r="Y12" s="393">
        <f>IF($A$62=TRUE,'FTEs-Center 6'!L33,"N/A")</f>
        <v>0</v>
      </c>
      <c r="Z12" s="206">
        <f>SUM(D12:Y12)</f>
        <v>0</v>
      </c>
    </row>
    <row r="13" spans="1:27" s="81" customFormat="1" ht="24.75" customHeight="1" x14ac:dyDescent="0.35">
      <c r="A13" s="749" t="s">
        <v>109</v>
      </c>
      <c r="B13" s="750"/>
      <c r="C13" s="489"/>
      <c r="D13" s="395" t="str">
        <f t="shared" ref="D13:Y13" si="0">IF($A$62=TRUE,"N/A"," ")</f>
        <v>N/A</v>
      </c>
      <c r="E13" s="395" t="str">
        <f t="shared" si="0"/>
        <v>N/A</v>
      </c>
      <c r="F13" s="395" t="str">
        <f t="shared" si="0"/>
        <v>N/A</v>
      </c>
      <c r="G13" s="395" t="str">
        <f t="shared" si="0"/>
        <v>N/A</v>
      </c>
      <c r="H13" s="395" t="str">
        <f t="shared" si="0"/>
        <v>N/A</v>
      </c>
      <c r="I13" s="395" t="str">
        <f t="shared" si="0"/>
        <v>N/A</v>
      </c>
      <c r="J13" s="395" t="str">
        <f t="shared" si="0"/>
        <v>N/A</v>
      </c>
      <c r="K13" s="395" t="str">
        <f t="shared" si="0"/>
        <v>N/A</v>
      </c>
      <c r="L13" s="395" t="str">
        <f t="shared" si="0"/>
        <v>N/A</v>
      </c>
      <c r="M13" s="395" t="str">
        <f t="shared" si="0"/>
        <v>N/A</v>
      </c>
      <c r="N13" s="395" t="str">
        <f t="shared" si="0"/>
        <v>N/A</v>
      </c>
      <c r="O13" s="395" t="str">
        <f t="shared" si="0"/>
        <v>N/A</v>
      </c>
      <c r="P13" s="395" t="str">
        <f t="shared" si="0"/>
        <v>N/A</v>
      </c>
      <c r="Q13" s="395" t="str">
        <f t="shared" si="0"/>
        <v>N/A</v>
      </c>
      <c r="R13" s="395" t="str">
        <f t="shared" si="0"/>
        <v>N/A</v>
      </c>
      <c r="S13" s="395" t="str">
        <f t="shared" si="0"/>
        <v>N/A</v>
      </c>
      <c r="T13" s="395" t="str">
        <f t="shared" si="0"/>
        <v>N/A</v>
      </c>
      <c r="U13" s="395" t="str">
        <f t="shared" si="0"/>
        <v>N/A</v>
      </c>
      <c r="V13" s="395" t="str">
        <f t="shared" si="0"/>
        <v>N/A</v>
      </c>
      <c r="W13" s="395" t="str">
        <f t="shared" si="0"/>
        <v>N/A</v>
      </c>
      <c r="X13" s="395" t="str">
        <f t="shared" si="0"/>
        <v>N/A</v>
      </c>
      <c r="Y13" s="395" t="str">
        <f t="shared" si="0"/>
        <v>N/A</v>
      </c>
      <c r="Z13" s="80">
        <f>SUM(D13:Y13)</f>
        <v>0</v>
      </c>
    </row>
    <row r="14" spans="1:27" ht="18" customHeight="1" x14ac:dyDescent="0.45">
      <c r="A14" s="160" t="s">
        <v>6</v>
      </c>
      <c r="B14" s="380">
        <f>SUM(B15:B26)</f>
        <v>0</v>
      </c>
      <c r="C14" s="507"/>
      <c r="D14" s="292"/>
      <c r="E14" s="292"/>
      <c r="F14" s="292"/>
      <c r="G14" s="292"/>
      <c r="H14" s="292"/>
      <c r="I14" s="292"/>
      <c r="J14" s="292"/>
      <c r="K14" s="292"/>
      <c r="L14" s="292"/>
      <c r="M14" s="292"/>
      <c r="N14" s="292"/>
      <c r="O14" s="292"/>
      <c r="P14" s="292"/>
      <c r="Q14" s="292"/>
      <c r="R14" s="292"/>
      <c r="S14" s="292"/>
      <c r="T14" s="292"/>
      <c r="U14" s="292"/>
      <c r="V14" s="292"/>
      <c r="W14" s="292"/>
      <c r="X14" s="292"/>
      <c r="Y14" s="292"/>
      <c r="Z14" s="396"/>
    </row>
    <row r="15" spans="1:27" ht="18" customHeight="1" x14ac:dyDescent="0.45">
      <c r="A15" s="161" t="s">
        <v>62</v>
      </c>
      <c r="B15" s="570"/>
      <c r="C15" s="508"/>
      <c r="D15" s="83" t="str">
        <f t="shared" ref="D15" si="1">IF($B15="","",IF(D$13="N/A",(D$12/$Z$12)*$B15,(D$13/$Z$13)*$B15))</f>
        <v/>
      </c>
      <c r="E15" s="83" t="str">
        <f t="shared" ref="E15:Y28" si="2">IF($B15="","",IF(E$13="N/A",(E$12/$Z$12)*$B15,(E$13/$Z$13)*$B15))</f>
        <v/>
      </c>
      <c r="F15" s="83" t="str">
        <f t="shared" si="2"/>
        <v/>
      </c>
      <c r="G15" s="83" t="str">
        <f t="shared" si="2"/>
        <v/>
      </c>
      <c r="H15" s="83" t="str">
        <f t="shared" si="2"/>
        <v/>
      </c>
      <c r="I15" s="83" t="str">
        <f t="shared" si="2"/>
        <v/>
      </c>
      <c r="J15" s="83" t="str">
        <f t="shared" si="2"/>
        <v/>
      </c>
      <c r="K15" s="83" t="str">
        <f t="shared" si="2"/>
        <v/>
      </c>
      <c r="L15" s="83" t="str">
        <f t="shared" si="2"/>
        <v/>
      </c>
      <c r="M15" s="83" t="str">
        <f t="shared" si="2"/>
        <v/>
      </c>
      <c r="N15" s="83" t="str">
        <f t="shared" si="2"/>
        <v/>
      </c>
      <c r="O15" s="83" t="str">
        <f t="shared" si="2"/>
        <v/>
      </c>
      <c r="P15" s="83" t="str">
        <f t="shared" si="2"/>
        <v/>
      </c>
      <c r="Q15" s="83" t="str">
        <f t="shared" si="2"/>
        <v/>
      </c>
      <c r="R15" s="83" t="str">
        <f t="shared" si="2"/>
        <v/>
      </c>
      <c r="S15" s="83" t="str">
        <f t="shared" si="2"/>
        <v/>
      </c>
      <c r="T15" s="83" t="str">
        <f t="shared" si="2"/>
        <v/>
      </c>
      <c r="U15" s="83" t="str">
        <f t="shared" si="2"/>
        <v/>
      </c>
      <c r="V15" s="83" t="str">
        <f t="shared" si="2"/>
        <v/>
      </c>
      <c r="W15" s="83" t="str">
        <f t="shared" si="2"/>
        <v/>
      </c>
      <c r="X15" s="83" t="str">
        <f t="shared" si="2"/>
        <v/>
      </c>
      <c r="Y15" s="83" t="str">
        <f t="shared" si="2"/>
        <v/>
      </c>
      <c r="Z15" s="84">
        <f t="shared" ref="Z15:Z26" si="3">SUM(D15:Y15)</f>
        <v>0</v>
      </c>
    </row>
    <row r="16" spans="1:27" ht="18" customHeight="1" x14ac:dyDescent="0.45">
      <c r="A16" s="161" t="s">
        <v>63</v>
      </c>
      <c r="B16" s="570"/>
      <c r="C16" s="508"/>
      <c r="D16" s="83" t="str">
        <f t="shared" ref="D16:D26" si="4">IF($B16="","",IF(D$13="N/A",(D$12/$Z$12)*$B16,(D$13/$Z$13)*$B16))</f>
        <v/>
      </c>
      <c r="E16" s="83" t="str">
        <f t="shared" si="2"/>
        <v/>
      </c>
      <c r="F16" s="83" t="str">
        <f t="shared" si="2"/>
        <v/>
      </c>
      <c r="G16" s="83" t="str">
        <f t="shared" si="2"/>
        <v/>
      </c>
      <c r="H16" s="83" t="str">
        <f t="shared" si="2"/>
        <v/>
      </c>
      <c r="I16" s="83" t="str">
        <f t="shared" si="2"/>
        <v/>
      </c>
      <c r="J16" s="83" t="str">
        <f t="shared" si="2"/>
        <v/>
      </c>
      <c r="K16" s="83" t="str">
        <f t="shared" si="2"/>
        <v/>
      </c>
      <c r="L16" s="83" t="str">
        <f t="shared" si="2"/>
        <v/>
      </c>
      <c r="M16" s="83" t="str">
        <f t="shared" si="2"/>
        <v/>
      </c>
      <c r="N16" s="83" t="str">
        <f t="shared" si="2"/>
        <v/>
      </c>
      <c r="O16" s="83" t="str">
        <f t="shared" si="2"/>
        <v/>
      </c>
      <c r="P16" s="83" t="str">
        <f t="shared" si="2"/>
        <v/>
      </c>
      <c r="Q16" s="83" t="str">
        <f t="shared" si="2"/>
        <v/>
      </c>
      <c r="R16" s="83" t="str">
        <f t="shared" si="2"/>
        <v/>
      </c>
      <c r="S16" s="83" t="str">
        <f t="shared" si="2"/>
        <v/>
      </c>
      <c r="T16" s="83" t="str">
        <f t="shared" si="2"/>
        <v/>
      </c>
      <c r="U16" s="83" t="str">
        <f t="shared" si="2"/>
        <v/>
      </c>
      <c r="V16" s="83" t="str">
        <f t="shared" si="2"/>
        <v/>
      </c>
      <c r="W16" s="83" t="str">
        <f t="shared" si="2"/>
        <v/>
      </c>
      <c r="X16" s="83" t="str">
        <f t="shared" si="2"/>
        <v/>
      </c>
      <c r="Y16" s="83" t="str">
        <f t="shared" si="2"/>
        <v/>
      </c>
      <c r="Z16" s="84">
        <f t="shared" si="3"/>
        <v>0</v>
      </c>
    </row>
    <row r="17" spans="1:26" ht="18" customHeight="1" x14ac:dyDescent="0.45">
      <c r="A17" s="161" t="s">
        <v>8</v>
      </c>
      <c r="B17" s="570"/>
      <c r="C17" s="508"/>
      <c r="D17" s="83" t="str">
        <f t="shared" si="4"/>
        <v/>
      </c>
      <c r="E17" s="83" t="str">
        <f t="shared" si="2"/>
        <v/>
      </c>
      <c r="F17" s="83" t="str">
        <f t="shared" si="2"/>
        <v/>
      </c>
      <c r="G17" s="83" t="str">
        <f t="shared" si="2"/>
        <v/>
      </c>
      <c r="H17" s="83" t="str">
        <f t="shared" si="2"/>
        <v/>
      </c>
      <c r="I17" s="83" t="str">
        <f t="shared" si="2"/>
        <v/>
      </c>
      <c r="J17" s="83" t="str">
        <f t="shared" si="2"/>
        <v/>
      </c>
      <c r="K17" s="83" t="str">
        <f t="shared" si="2"/>
        <v/>
      </c>
      <c r="L17" s="83" t="str">
        <f t="shared" si="2"/>
        <v/>
      </c>
      <c r="M17" s="83" t="str">
        <f t="shared" si="2"/>
        <v/>
      </c>
      <c r="N17" s="83" t="str">
        <f t="shared" si="2"/>
        <v/>
      </c>
      <c r="O17" s="83" t="str">
        <f t="shared" si="2"/>
        <v/>
      </c>
      <c r="P17" s="83" t="str">
        <f t="shared" si="2"/>
        <v/>
      </c>
      <c r="Q17" s="83" t="str">
        <f t="shared" si="2"/>
        <v/>
      </c>
      <c r="R17" s="83" t="str">
        <f t="shared" si="2"/>
        <v/>
      </c>
      <c r="S17" s="83" t="str">
        <f t="shared" si="2"/>
        <v/>
      </c>
      <c r="T17" s="83" t="str">
        <f t="shared" si="2"/>
        <v/>
      </c>
      <c r="U17" s="83" t="str">
        <f t="shared" si="2"/>
        <v/>
      </c>
      <c r="V17" s="83" t="str">
        <f t="shared" si="2"/>
        <v/>
      </c>
      <c r="W17" s="83" t="str">
        <f t="shared" si="2"/>
        <v/>
      </c>
      <c r="X17" s="83" t="str">
        <f t="shared" si="2"/>
        <v/>
      </c>
      <c r="Y17" s="83" t="str">
        <f t="shared" si="2"/>
        <v/>
      </c>
      <c r="Z17" s="84">
        <f t="shared" si="3"/>
        <v>0</v>
      </c>
    </row>
    <row r="18" spans="1:26" ht="18" customHeight="1" x14ac:dyDescent="0.45">
      <c r="A18" s="161" t="s">
        <v>9</v>
      </c>
      <c r="B18" s="570"/>
      <c r="C18" s="508"/>
      <c r="D18" s="83" t="str">
        <f t="shared" si="4"/>
        <v/>
      </c>
      <c r="E18" s="83" t="str">
        <f t="shared" si="2"/>
        <v/>
      </c>
      <c r="F18" s="83" t="str">
        <f t="shared" si="2"/>
        <v/>
      </c>
      <c r="G18" s="83" t="str">
        <f t="shared" si="2"/>
        <v/>
      </c>
      <c r="H18" s="83" t="str">
        <f t="shared" si="2"/>
        <v/>
      </c>
      <c r="I18" s="83" t="str">
        <f t="shared" si="2"/>
        <v/>
      </c>
      <c r="J18" s="83" t="str">
        <f t="shared" si="2"/>
        <v/>
      </c>
      <c r="K18" s="83" t="str">
        <f t="shared" si="2"/>
        <v/>
      </c>
      <c r="L18" s="83" t="str">
        <f t="shared" si="2"/>
        <v/>
      </c>
      <c r="M18" s="83" t="str">
        <f t="shared" si="2"/>
        <v/>
      </c>
      <c r="N18" s="83" t="str">
        <f t="shared" si="2"/>
        <v/>
      </c>
      <c r="O18" s="83" t="str">
        <f t="shared" si="2"/>
        <v/>
      </c>
      <c r="P18" s="83" t="str">
        <f t="shared" si="2"/>
        <v/>
      </c>
      <c r="Q18" s="83" t="str">
        <f t="shared" si="2"/>
        <v/>
      </c>
      <c r="R18" s="83" t="str">
        <f t="shared" si="2"/>
        <v/>
      </c>
      <c r="S18" s="83" t="str">
        <f t="shared" si="2"/>
        <v/>
      </c>
      <c r="T18" s="83" t="str">
        <f t="shared" si="2"/>
        <v/>
      </c>
      <c r="U18" s="83" t="str">
        <f t="shared" si="2"/>
        <v/>
      </c>
      <c r="V18" s="83" t="str">
        <f t="shared" si="2"/>
        <v/>
      </c>
      <c r="W18" s="83" t="str">
        <f t="shared" si="2"/>
        <v/>
      </c>
      <c r="X18" s="83" t="str">
        <f t="shared" si="2"/>
        <v/>
      </c>
      <c r="Y18" s="83" t="str">
        <f t="shared" si="2"/>
        <v/>
      </c>
      <c r="Z18" s="84">
        <f t="shared" si="3"/>
        <v>0</v>
      </c>
    </row>
    <row r="19" spans="1:26" ht="18" customHeight="1" x14ac:dyDescent="0.45">
      <c r="A19" s="161" t="s">
        <v>10</v>
      </c>
      <c r="B19" s="570"/>
      <c r="C19" s="508"/>
      <c r="D19" s="83" t="str">
        <f t="shared" si="4"/>
        <v/>
      </c>
      <c r="E19" s="83" t="str">
        <f t="shared" si="2"/>
        <v/>
      </c>
      <c r="F19" s="83"/>
      <c r="G19" s="83" t="str">
        <f t="shared" si="2"/>
        <v/>
      </c>
      <c r="H19" s="83" t="str">
        <f t="shared" si="2"/>
        <v/>
      </c>
      <c r="I19" s="83" t="str">
        <f t="shared" si="2"/>
        <v/>
      </c>
      <c r="J19" s="83" t="str">
        <f t="shared" si="2"/>
        <v/>
      </c>
      <c r="K19" s="83" t="str">
        <f t="shared" si="2"/>
        <v/>
      </c>
      <c r="L19" s="83" t="str">
        <f t="shared" si="2"/>
        <v/>
      </c>
      <c r="M19" s="83" t="str">
        <f t="shared" si="2"/>
        <v/>
      </c>
      <c r="N19" s="83" t="str">
        <f t="shared" si="2"/>
        <v/>
      </c>
      <c r="O19" s="83" t="str">
        <f t="shared" si="2"/>
        <v/>
      </c>
      <c r="P19" s="83" t="str">
        <f t="shared" si="2"/>
        <v/>
      </c>
      <c r="Q19" s="83" t="str">
        <f t="shared" si="2"/>
        <v/>
      </c>
      <c r="R19" s="83" t="str">
        <f t="shared" si="2"/>
        <v/>
      </c>
      <c r="S19" s="83" t="str">
        <f t="shared" si="2"/>
        <v/>
      </c>
      <c r="T19" s="83" t="str">
        <f t="shared" si="2"/>
        <v/>
      </c>
      <c r="U19" s="83" t="str">
        <f t="shared" si="2"/>
        <v/>
      </c>
      <c r="V19" s="83" t="str">
        <f t="shared" si="2"/>
        <v/>
      </c>
      <c r="W19" s="83" t="str">
        <f t="shared" si="2"/>
        <v/>
      </c>
      <c r="X19" s="83" t="str">
        <f t="shared" si="2"/>
        <v/>
      </c>
      <c r="Y19" s="83" t="str">
        <f t="shared" si="2"/>
        <v/>
      </c>
      <c r="Z19" s="84">
        <f t="shared" si="3"/>
        <v>0</v>
      </c>
    </row>
    <row r="20" spans="1:26" ht="18" customHeight="1" x14ac:dyDescent="0.45">
      <c r="A20" s="161" t="s">
        <v>11</v>
      </c>
      <c r="B20" s="570"/>
      <c r="C20" s="508"/>
      <c r="D20" s="83" t="str">
        <f t="shared" si="4"/>
        <v/>
      </c>
      <c r="E20" s="83" t="str">
        <f t="shared" si="2"/>
        <v/>
      </c>
      <c r="F20" s="83" t="str">
        <f t="shared" si="2"/>
        <v/>
      </c>
      <c r="G20" s="83" t="str">
        <f t="shared" si="2"/>
        <v/>
      </c>
      <c r="H20" s="83" t="str">
        <f t="shared" si="2"/>
        <v/>
      </c>
      <c r="I20" s="83" t="str">
        <f t="shared" si="2"/>
        <v/>
      </c>
      <c r="J20" s="83" t="str">
        <f t="shared" si="2"/>
        <v/>
      </c>
      <c r="K20" s="83" t="str">
        <f t="shared" si="2"/>
        <v/>
      </c>
      <c r="L20" s="83" t="str">
        <f t="shared" si="2"/>
        <v/>
      </c>
      <c r="M20" s="83" t="str">
        <f t="shared" si="2"/>
        <v/>
      </c>
      <c r="N20" s="83" t="str">
        <f t="shared" si="2"/>
        <v/>
      </c>
      <c r="O20" s="83" t="str">
        <f t="shared" si="2"/>
        <v/>
      </c>
      <c r="P20" s="83" t="str">
        <f t="shared" si="2"/>
        <v/>
      </c>
      <c r="Q20" s="83" t="str">
        <f t="shared" si="2"/>
        <v/>
      </c>
      <c r="R20" s="83" t="str">
        <f t="shared" si="2"/>
        <v/>
      </c>
      <c r="S20" s="83" t="str">
        <f t="shared" si="2"/>
        <v/>
      </c>
      <c r="T20" s="83" t="str">
        <f t="shared" si="2"/>
        <v/>
      </c>
      <c r="U20" s="83" t="str">
        <f t="shared" si="2"/>
        <v/>
      </c>
      <c r="V20" s="83" t="str">
        <f t="shared" si="2"/>
        <v/>
      </c>
      <c r="W20" s="83" t="str">
        <f t="shared" si="2"/>
        <v/>
      </c>
      <c r="X20" s="83" t="str">
        <f t="shared" si="2"/>
        <v/>
      </c>
      <c r="Y20" s="83" t="str">
        <f t="shared" si="2"/>
        <v/>
      </c>
      <c r="Z20" s="84">
        <f t="shared" si="3"/>
        <v>0</v>
      </c>
    </row>
    <row r="21" spans="1:26" ht="18" customHeight="1" outlineLevel="1" x14ac:dyDescent="0.45">
      <c r="A21" s="576" t="str">
        <f>'B-Total Shared Costs All Ctrs'!A21</f>
        <v>List Other Facilities Costs</v>
      </c>
      <c r="B21" s="570"/>
      <c r="C21" s="508"/>
      <c r="D21" s="83" t="str">
        <f t="shared" si="4"/>
        <v/>
      </c>
      <c r="E21" s="83" t="str">
        <f t="shared" si="2"/>
        <v/>
      </c>
      <c r="F21" s="83" t="str">
        <f t="shared" si="2"/>
        <v/>
      </c>
      <c r="G21" s="83" t="str">
        <f t="shared" si="2"/>
        <v/>
      </c>
      <c r="H21" s="83" t="str">
        <f t="shared" si="2"/>
        <v/>
      </c>
      <c r="I21" s="83" t="str">
        <f t="shared" si="2"/>
        <v/>
      </c>
      <c r="J21" s="83" t="str">
        <f t="shared" si="2"/>
        <v/>
      </c>
      <c r="K21" s="83" t="str">
        <f t="shared" si="2"/>
        <v/>
      </c>
      <c r="L21" s="83" t="str">
        <f t="shared" si="2"/>
        <v/>
      </c>
      <c r="M21" s="83" t="str">
        <f t="shared" si="2"/>
        <v/>
      </c>
      <c r="N21" s="83" t="str">
        <f t="shared" si="2"/>
        <v/>
      </c>
      <c r="O21" s="83" t="str">
        <f t="shared" si="2"/>
        <v/>
      </c>
      <c r="P21" s="83" t="str">
        <f t="shared" si="2"/>
        <v/>
      </c>
      <c r="Q21" s="83" t="str">
        <f t="shared" si="2"/>
        <v/>
      </c>
      <c r="R21" s="83" t="str">
        <f t="shared" si="2"/>
        <v/>
      </c>
      <c r="S21" s="83" t="str">
        <f t="shared" si="2"/>
        <v/>
      </c>
      <c r="T21" s="83" t="str">
        <f t="shared" si="2"/>
        <v/>
      </c>
      <c r="U21" s="83" t="str">
        <f t="shared" si="2"/>
        <v/>
      </c>
      <c r="V21" s="83" t="str">
        <f t="shared" si="2"/>
        <v/>
      </c>
      <c r="W21" s="83" t="str">
        <f t="shared" si="2"/>
        <v/>
      </c>
      <c r="X21" s="83" t="str">
        <f t="shared" si="2"/>
        <v/>
      </c>
      <c r="Y21" s="83" t="str">
        <f t="shared" si="2"/>
        <v/>
      </c>
      <c r="Z21" s="84">
        <f t="shared" si="3"/>
        <v>0</v>
      </c>
    </row>
    <row r="22" spans="1:26" ht="18" customHeight="1" outlineLevel="1" x14ac:dyDescent="0.45">
      <c r="A22" s="576" t="str">
        <f>'B-Total Shared Costs All Ctrs'!A22</f>
        <v>Building Supplies</v>
      </c>
      <c r="B22" s="570"/>
      <c r="C22" s="508"/>
      <c r="D22" s="83" t="str">
        <f t="shared" si="4"/>
        <v/>
      </c>
      <c r="E22" s="83" t="str">
        <f t="shared" si="2"/>
        <v/>
      </c>
      <c r="F22" s="83" t="str">
        <f t="shared" si="2"/>
        <v/>
      </c>
      <c r="G22" s="83" t="str">
        <f t="shared" si="2"/>
        <v/>
      </c>
      <c r="H22" s="83" t="str">
        <f t="shared" si="2"/>
        <v/>
      </c>
      <c r="I22" s="83" t="str">
        <f t="shared" si="2"/>
        <v/>
      </c>
      <c r="J22" s="83" t="str">
        <f t="shared" si="2"/>
        <v/>
      </c>
      <c r="K22" s="83" t="str">
        <f t="shared" si="2"/>
        <v/>
      </c>
      <c r="L22" s="83" t="str">
        <f t="shared" si="2"/>
        <v/>
      </c>
      <c r="M22" s="83" t="str">
        <f t="shared" si="2"/>
        <v/>
      </c>
      <c r="N22" s="83" t="str">
        <f t="shared" si="2"/>
        <v/>
      </c>
      <c r="O22" s="83" t="str">
        <f t="shared" si="2"/>
        <v/>
      </c>
      <c r="P22" s="83" t="str">
        <f t="shared" si="2"/>
        <v/>
      </c>
      <c r="Q22" s="83" t="str">
        <f t="shared" si="2"/>
        <v/>
      </c>
      <c r="R22" s="83" t="str">
        <f t="shared" si="2"/>
        <v/>
      </c>
      <c r="S22" s="83" t="str">
        <f t="shared" si="2"/>
        <v/>
      </c>
      <c r="T22" s="83" t="str">
        <f t="shared" si="2"/>
        <v/>
      </c>
      <c r="U22" s="83" t="str">
        <f t="shared" si="2"/>
        <v/>
      </c>
      <c r="V22" s="83" t="str">
        <f t="shared" si="2"/>
        <v/>
      </c>
      <c r="W22" s="83" t="str">
        <f t="shared" si="2"/>
        <v/>
      </c>
      <c r="X22" s="83" t="str">
        <f t="shared" si="2"/>
        <v/>
      </c>
      <c r="Y22" s="83" t="str">
        <f t="shared" si="2"/>
        <v/>
      </c>
      <c r="Z22" s="84">
        <f t="shared" si="3"/>
        <v>0</v>
      </c>
    </row>
    <row r="23" spans="1:26" ht="18" customHeight="1" outlineLevel="1" x14ac:dyDescent="0.45">
      <c r="A23" s="576" t="str">
        <f>'B-Total Shared Costs All Ctrs'!A23</f>
        <v>Personal Protective Equipment (PPE)</v>
      </c>
      <c r="B23" s="570"/>
      <c r="C23" s="508"/>
      <c r="D23" s="83" t="str">
        <f t="shared" si="4"/>
        <v/>
      </c>
      <c r="E23" s="83" t="str">
        <f t="shared" si="2"/>
        <v/>
      </c>
      <c r="F23" s="83" t="str">
        <f t="shared" si="2"/>
        <v/>
      </c>
      <c r="G23" s="83" t="str">
        <f t="shared" si="2"/>
        <v/>
      </c>
      <c r="H23" s="83" t="str">
        <f t="shared" si="2"/>
        <v/>
      </c>
      <c r="I23" s="83" t="str">
        <f t="shared" si="2"/>
        <v/>
      </c>
      <c r="J23" s="83" t="str">
        <f t="shared" si="2"/>
        <v/>
      </c>
      <c r="K23" s="83" t="str">
        <f t="shared" si="2"/>
        <v/>
      </c>
      <c r="L23" s="83" t="str">
        <f t="shared" si="2"/>
        <v/>
      </c>
      <c r="M23" s="83" t="str">
        <f t="shared" si="2"/>
        <v/>
      </c>
      <c r="N23" s="83" t="str">
        <f t="shared" si="2"/>
        <v/>
      </c>
      <c r="O23" s="83" t="str">
        <f t="shared" si="2"/>
        <v/>
      </c>
      <c r="P23" s="83" t="str">
        <f t="shared" si="2"/>
        <v/>
      </c>
      <c r="Q23" s="83" t="str">
        <f t="shared" si="2"/>
        <v/>
      </c>
      <c r="R23" s="83" t="str">
        <f t="shared" si="2"/>
        <v/>
      </c>
      <c r="S23" s="83" t="str">
        <f t="shared" si="2"/>
        <v/>
      </c>
      <c r="T23" s="83" t="str">
        <f t="shared" si="2"/>
        <v/>
      </c>
      <c r="U23" s="83" t="str">
        <f t="shared" si="2"/>
        <v/>
      </c>
      <c r="V23" s="83" t="str">
        <f t="shared" si="2"/>
        <v/>
      </c>
      <c r="W23" s="83" t="str">
        <f t="shared" si="2"/>
        <v/>
      </c>
      <c r="X23" s="83" t="str">
        <f t="shared" si="2"/>
        <v/>
      </c>
      <c r="Y23" s="83" t="str">
        <f t="shared" si="2"/>
        <v/>
      </c>
      <c r="Z23" s="84">
        <f t="shared" si="3"/>
        <v>0</v>
      </c>
    </row>
    <row r="24" spans="1:26" ht="18" customHeight="1" outlineLevel="1" x14ac:dyDescent="0.45">
      <c r="A24" s="576" t="str">
        <f>'B-Total Shared Costs All Ctrs'!A24</f>
        <v>C - Customize Other Facilities Costs</v>
      </c>
      <c r="B24" s="570"/>
      <c r="C24" s="508"/>
      <c r="D24" s="83" t="str">
        <f t="shared" si="4"/>
        <v/>
      </c>
      <c r="E24" s="83" t="str">
        <f t="shared" si="2"/>
        <v/>
      </c>
      <c r="F24" s="83" t="str">
        <f t="shared" si="2"/>
        <v/>
      </c>
      <c r="G24" s="83" t="str">
        <f t="shared" si="2"/>
        <v/>
      </c>
      <c r="H24" s="83" t="str">
        <f t="shared" si="2"/>
        <v/>
      </c>
      <c r="I24" s="83" t="str">
        <f t="shared" si="2"/>
        <v/>
      </c>
      <c r="J24" s="83" t="str">
        <f t="shared" si="2"/>
        <v/>
      </c>
      <c r="K24" s="83" t="str">
        <f t="shared" si="2"/>
        <v/>
      </c>
      <c r="L24" s="83" t="str">
        <f t="shared" si="2"/>
        <v/>
      </c>
      <c r="M24" s="83" t="str">
        <f t="shared" si="2"/>
        <v/>
      </c>
      <c r="N24" s="83" t="str">
        <f t="shared" si="2"/>
        <v/>
      </c>
      <c r="O24" s="83" t="str">
        <f t="shared" si="2"/>
        <v/>
      </c>
      <c r="P24" s="83" t="str">
        <f t="shared" si="2"/>
        <v/>
      </c>
      <c r="Q24" s="83" t="str">
        <f t="shared" si="2"/>
        <v/>
      </c>
      <c r="R24" s="83" t="str">
        <f t="shared" si="2"/>
        <v/>
      </c>
      <c r="S24" s="83" t="str">
        <f t="shared" si="2"/>
        <v/>
      </c>
      <c r="T24" s="83" t="str">
        <f t="shared" si="2"/>
        <v/>
      </c>
      <c r="U24" s="83" t="str">
        <f t="shared" si="2"/>
        <v/>
      </c>
      <c r="V24" s="83" t="str">
        <f t="shared" si="2"/>
        <v/>
      </c>
      <c r="W24" s="83" t="str">
        <f t="shared" si="2"/>
        <v/>
      </c>
      <c r="X24" s="83" t="str">
        <f t="shared" si="2"/>
        <v/>
      </c>
      <c r="Y24" s="83" t="str">
        <f t="shared" si="2"/>
        <v/>
      </c>
      <c r="Z24" s="84">
        <f t="shared" si="3"/>
        <v>0</v>
      </c>
    </row>
    <row r="25" spans="1:26" ht="18" customHeight="1" outlineLevel="1" x14ac:dyDescent="0.45">
      <c r="A25" s="576" t="str">
        <f>'B-Total Shared Costs All Ctrs'!A25</f>
        <v>D - Customize Other Facilities Costs</v>
      </c>
      <c r="B25" s="570"/>
      <c r="C25" s="508"/>
      <c r="D25" s="83" t="str">
        <f t="shared" si="4"/>
        <v/>
      </c>
      <c r="E25" s="83" t="str">
        <f t="shared" si="2"/>
        <v/>
      </c>
      <c r="F25" s="83" t="str">
        <f t="shared" si="2"/>
        <v/>
      </c>
      <c r="G25" s="83" t="str">
        <f t="shared" si="2"/>
        <v/>
      </c>
      <c r="H25" s="83" t="str">
        <f t="shared" si="2"/>
        <v/>
      </c>
      <c r="I25" s="83" t="str">
        <f t="shared" si="2"/>
        <v/>
      </c>
      <c r="J25" s="83" t="str">
        <f t="shared" si="2"/>
        <v/>
      </c>
      <c r="K25" s="83" t="str">
        <f t="shared" si="2"/>
        <v/>
      </c>
      <c r="L25" s="83" t="str">
        <f t="shared" si="2"/>
        <v/>
      </c>
      <c r="M25" s="83" t="str">
        <f t="shared" si="2"/>
        <v/>
      </c>
      <c r="N25" s="83" t="str">
        <f t="shared" si="2"/>
        <v/>
      </c>
      <c r="O25" s="83" t="str">
        <f t="shared" si="2"/>
        <v/>
      </c>
      <c r="P25" s="83" t="str">
        <f t="shared" si="2"/>
        <v/>
      </c>
      <c r="Q25" s="83" t="str">
        <f t="shared" si="2"/>
        <v/>
      </c>
      <c r="R25" s="83" t="str">
        <f t="shared" si="2"/>
        <v/>
      </c>
      <c r="S25" s="83" t="str">
        <f t="shared" si="2"/>
        <v/>
      </c>
      <c r="T25" s="83" t="str">
        <f t="shared" si="2"/>
        <v/>
      </c>
      <c r="U25" s="83" t="str">
        <f t="shared" si="2"/>
        <v/>
      </c>
      <c r="V25" s="83" t="str">
        <f t="shared" si="2"/>
        <v/>
      </c>
      <c r="W25" s="83" t="str">
        <f t="shared" si="2"/>
        <v/>
      </c>
      <c r="X25" s="83" t="str">
        <f t="shared" si="2"/>
        <v/>
      </c>
      <c r="Y25" s="83" t="str">
        <f t="shared" si="2"/>
        <v/>
      </c>
      <c r="Z25" s="84">
        <f t="shared" si="3"/>
        <v>0</v>
      </c>
    </row>
    <row r="26" spans="1:26" ht="18" customHeight="1" outlineLevel="1" x14ac:dyDescent="0.45">
      <c r="A26" s="576" t="str">
        <f>'B-Total Shared Costs All Ctrs'!A26</f>
        <v>E - Customize Other Facilities Costs</v>
      </c>
      <c r="B26" s="570"/>
      <c r="C26" s="508"/>
      <c r="D26" s="83" t="str">
        <f t="shared" si="4"/>
        <v/>
      </c>
      <c r="E26" s="83" t="str">
        <f t="shared" si="2"/>
        <v/>
      </c>
      <c r="F26" s="83" t="str">
        <f t="shared" si="2"/>
        <v/>
      </c>
      <c r="G26" s="83" t="str">
        <f t="shared" si="2"/>
        <v/>
      </c>
      <c r="H26" s="83" t="str">
        <f t="shared" si="2"/>
        <v/>
      </c>
      <c r="I26" s="83" t="str">
        <f t="shared" si="2"/>
        <v/>
      </c>
      <c r="J26" s="83" t="str">
        <f t="shared" si="2"/>
        <v/>
      </c>
      <c r="K26" s="83" t="str">
        <f t="shared" si="2"/>
        <v/>
      </c>
      <c r="L26" s="83" t="str">
        <f t="shared" si="2"/>
        <v/>
      </c>
      <c r="M26" s="83" t="str">
        <f t="shared" si="2"/>
        <v/>
      </c>
      <c r="N26" s="83" t="str">
        <f t="shared" si="2"/>
        <v/>
      </c>
      <c r="O26" s="83" t="str">
        <f t="shared" si="2"/>
        <v/>
      </c>
      <c r="P26" s="83" t="str">
        <f t="shared" si="2"/>
        <v/>
      </c>
      <c r="Q26" s="83" t="str">
        <f t="shared" si="2"/>
        <v/>
      </c>
      <c r="R26" s="83" t="str">
        <f t="shared" si="2"/>
        <v/>
      </c>
      <c r="S26" s="83" t="str">
        <f t="shared" si="2"/>
        <v/>
      </c>
      <c r="T26" s="83" t="str">
        <f t="shared" si="2"/>
        <v/>
      </c>
      <c r="U26" s="83" t="str">
        <f t="shared" si="2"/>
        <v/>
      </c>
      <c r="V26" s="83" t="str">
        <f t="shared" si="2"/>
        <v/>
      </c>
      <c r="W26" s="83" t="str">
        <f t="shared" si="2"/>
        <v/>
      </c>
      <c r="X26" s="83" t="str">
        <f t="shared" si="2"/>
        <v/>
      </c>
      <c r="Y26" s="83" t="str">
        <f t="shared" si="2"/>
        <v/>
      </c>
      <c r="Z26" s="84">
        <f t="shared" si="3"/>
        <v>0</v>
      </c>
    </row>
    <row r="27" spans="1:26" ht="18" customHeight="1" x14ac:dyDescent="0.45">
      <c r="A27" s="160" t="s">
        <v>12</v>
      </c>
      <c r="B27" s="380">
        <f>SUM(B28:B36)</f>
        <v>0</v>
      </c>
      <c r="C27" s="507"/>
      <c r="D27" s="348"/>
      <c r="E27" s="363"/>
      <c r="F27" s="363"/>
      <c r="G27" s="363"/>
      <c r="H27" s="363"/>
      <c r="I27" s="364"/>
      <c r="J27" s="363"/>
      <c r="K27" s="363"/>
      <c r="L27" s="363"/>
      <c r="M27" s="363"/>
      <c r="N27" s="363"/>
      <c r="O27" s="363"/>
      <c r="P27" s="363"/>
      <c r="Q27" s="363"/>
      <c r="R27" s="363"/>
      <c r="S27" s="363"/>
      <c r="T27" s="363"/>
      <c r="U27" s="363"/>
      <c r="V27" s="363"/>
      <c r="W27" s="363"/>
      <c r="X27" s="363"/>
      <c r="Y27" s="363"/>
      <c r="Z27" s="84"/>
    </row>
    <row r="28" spans="1:26" ht="18" customHeight="1" x14ac:dyDescent="0.45">
      <c r="A28" s="161" t="s">
        <v>13</v>
      </c>
      <c r="B28" s="570"/>
      <c r="C28" s="508"/>
      <c r="D28" s="83" t="str">
        <f t="shared" ref="D28:S36" si="5">IF($B28="","",IF(D$13="N/A",(D$12/$Z$12)*$B28,(D$13/$Z$13)*$B28))</f>
        <v/>
      </c>
      <c r="E28" s="83" t="str">
        <f t="shared" si="2"/>
        <v/>
      </c>
      <c r="F28" s="83" t="str">
        <f t="shared" si="2"/>
        <v/>
      </c>
      <c r="G28" s="83" t="str">
        <f t="shared" si="2"/>
        <v/>
      </c>
      <c r="H28" s="83" t="str">
        <f t="shared" ref="H28:W36" si="6">IF($B28="","",IF(H$13="N/A",(H$12/$Z$12)*$B28,(H$13/$Z$13)*$B28))</f>
        <v/>
      </c>
      <c r="I28" s="83" t="str">
        <f t="shared" si="6"/>
        <v/>
      </c>
      <c r="J28" s="83" t="str">
        <f t="shared" si="6"/>
        <v/>
      </c>
      <c r="K28" s="83" t="str">
        <f t="shared" si="6"/>
        <v/>
      </c>
      <c r="L28" s="83" t="str">
        <f t="shared" si="6"/>
        <v/>
      </c>
      <c r="M28" s="83" t="str">
        <f t="shared" si="6"/>
        <v/>
      </c>
      <c r="N28" s="83" t="str">
        <f t="shared" si="6"/>
        <v/>
      </c>
      <c r="O28" s="83" t="str">
        <f t="shared" si="6"/>
        <v/>
      </c>
      <c r="P28" s="83" t="str">
        <f t="shared" si="6"/>
        <v/>
      </c>
      <c r="Q28" s="83" t="str">
        <f t="shared" si="6"/>
        <v/>
      </c>
      <c r="R28" s="83" t="str">
        <f t="shared" si="6"/>
        <v/>
      </c>
      <c r="S28" s="83" t="str">
        <f t="shared" si="6"/>
        <v/>
      </c>
      <c r="T28" s="83" t="str">
        <f t="shared" si="6"/>
        <v/>
      </c>
      <c r="U28" s="83" t="str">
        <f t="shared" si="6"/>
        <v/>
      </c>
      <c r="V28" s="83" t="str">
        <f t="shared" si="6"/>
        <v/>
      </c>
      <c r="W28" s="83" t="str">
        <f t="shared" si="6"/>
        <v/>
      </c>
      <c r="X28" s="83" t="str">
        <f t="shared" ref="X28:Y36" si="7">IF($B28="","",IF(X$13="N/A",(X$12/$Z$12)*$B28,(X$13/$Z$13)*$B28))</f>
        <v/>
      </c>
      <c r="Y28" s="83" t="str">
        <f t="shared" si="7"/>
        <v/>
      </c>
      <c r="Z28" s="84">
        <f t="shared" ref="Z28:Z36" si="8">SUM(D28:Y28)</f>
        <v>0</v>
      </c>
    </row>
    <row r="29" spans="1:26" ht="18" customHeight="1" x14ac:dyDescent="0.45">
      <c r="A29" s="161" t="s">
        <v>14</v>
      </c>
      <c r="B29" s="570"/>
      <c r="C29" s="508"/>
      <c r="D29" s="83" t="str">
        <f t="shared" si="5"/>
        <v/>
      </c>
      <c r="E29" s="83" t="str">
        <f t="shared" si="5"/>
        <v/>
      </c>
      <c r="F29" s="83" t="str">
        <f t="shared" si="5"/>
        <v/>
      </c>
      <c r="G29" s="83" t="str">
        <f t="shared" si="5"/>
        <v/>
      </c>
      <c r="H29" s="83" t="str">
        <f t="shared" si="5"/>
        <v/>
      </c>
      <c r="I29" s="83" t="str">
        <f t="shared" si="5"/>
        <v/>
      </c>
      <c r="J29" s="83" t="str">
        <f t="shared" si="5"/>
        <v/>
      </c>
      <c r="K29" s="83" t="str">
        <f t="shared" si="5"/>
        <v/>
      </c>
      <c r="L29" s="83" t="str">
        <f t="shared" si="5"/>
        <v/>
      </c>
      <c r="M29" s="83" t="str">
        <f t="shared" si="5"/>
        <v/>
      </c>
      <c r="N29" s="83" t="str">
        <f t="shared" si="5"/>
        <v/>
      </c>
      <c r="O29" s="83" t="str">
        <f t="shared" si="5"/>
        <v/>
      </c>
      <c r="P29" s="83" t="str">
        <f t="shared" si="5"/>
        <v/>
      </c>
      <c r="Q29" s="83" t="str">
        <f t="shared" si="5"/>
        <v/>
      </c>
      <c r="R29" s="83" t="str">
        <f t="shared" si="5"/>
        <v/>
      </c>
      <c r="S29" s="83" t="str">
        <f t="shared" si="5"/>
        <v/>
      </c>
      <c r="T29" s="83" t="str">
        <f t="shared" si="6"/>
        <v/>
      </c>
      <c r="U29" s="83" t="str">
        <f t="shared" si="6"/>
        <v/>
      </c>
      <c r="V29" s="83" t="str">
        <f t="shared" si="6"/>
        <v/>
      </c>
      <c r="W29" s="83" t="str">
        <f t="shared" si="6"/>
        <v/>
      </c>
      <c r="X29" s="83" t="str">
        <f t="shared" si="7"/>
        <v/>
      </c>
      <c r="Y29" s="83" t="str">
        <f t="shared" si="7"/>
        <v/>
      </c>
      <c r="Z29" s="84">
        <f t="shared" si="8"/>
        <v>0</v>
      </c>
    </row>
    <row r="30" spans="1:26" ht="18" customHeight="1" x14ac:dyDescent="0.45">
      <c r="A30" s="161" t="s">
        <v>15</v>
      </c>
      <c r="B30" s="570"/>
      <c r="C30" s="508"/>
      <c r="D30" s="83" t="str">
        <f t="shared" si="5"/>
        <v/>
      </c>
      <c r="E30" s="83" t="str">
        <f t="shared" si="5"/>
        <v/>
      </c>
      <c r="F30" s="83" t="str">
        <f t="shared" si="5"/>
        <v/>
      </c>
      <c r="G30" s="83" t="str">
        <f t="shared" si="5"/>
        <v/>
      </c>
      <c r="H30" s="83" t="str">
        <f t="shared" si="5"/>
        <v/>
      </c>
      <c r="I30" s="83" t="str">
        <f t="shared" si="5"/>
        <v/>
      </c>
      <c r="J30" s="83" t="str">
        <f t="shared" si="5"/>
        <v/>
      </c>
      <c r="K30" s="83" t="str">
        <f t="shared" si="5"/>
        <v/>
      </c>
      <c r="L30" s="83" t="str">
        <f t="shared" si="5"/>
        <v/>
      </c>
      <c r="M30" s="83" t="str">
        <f t="shared" si="5"/>
        <v/>
      </c>
      <c r="N30" s="83" t="str">
        <f t="shared" si="5"/>
        <v/>
      </c>
      <c r="O30" s="83" t="str">
        <f t="shared" si="5"/>
        <v/>
      </c>
      <c r="P30" s="83" t="str">
        <f t="shared" si="5"/>
        <v/>
      </c>
      <c r="Q30" s="83" t="str">
        <f t="shared" si="5"/>
        <v/>
      </c>
      <c r="R30" s="83" t="str">
        <f t="shared" si="5"/>
        <v/>
      </c>
      <c r="S30" s="83" t="str">
        <f t="shared" si="5"/>
        <v/>
      </c>
      <c r="T30" s="83" t="str">
        <f t="shared" si="6"/>
        <v/>
      </c>
      <c r="U30" s="83" t="str">
        <f t="shared" si="6"/>
        <v/>
      </c>
      <c r="V30" s="83" t="str">
        <f t="shared" si="6"/>
        <v/>
      </c>
      <c r="W30" s="83" t="str">
        <f t="shared" si="6"/>
        <v/>
      </c>
      <c r="X30" s="83" t="str">
        <f t="shared" si="7"/>
        <v/>
      </c>
      <c r="Y30" s="83" t="str">
        <f t="shared" si="7"/>
        <v/>
      </c>
      <c r="Z30" s="84">
        <f t="shared" si="8"/>
        <v>0</v>
      </c>
    </row>
    <row r="31" spans="1:26" ht="18" customHeight="1" outlineLevel="1" x14ac:dyDescent="0.45">
      <c r="A31" s="576" t="str">
        <f>'B-Total Shared Costs All Ctrs'!A31</f>
        <v>List Other Technology Costs</v>
      </c>
      <c r="B31" s="570"/>
      <c r="C31" s="508"/>
      <c r="D31" s="83" t="str">
        <f t="shared" si="5"/>
        <v/>
      </c>
      <c r="E31" s="83" t="str">
        <f t="shared" si="5"/>
        <v/>
      </c>
      <c r="F31" s="83" t="str">
        <f t="shared" si="5"/>
        <v/>
      </c>
      <c r="G31" s="83" t="str">
        <f t="shared" si="5"/>
        <v/>
      </c>
      <c r="H31" s="83" t="str">
        <f t="shared" si="5"/>
        <v/>
      </c>
      <c r="I31" s="83" t="str">
        <f t="shared" si="5"/>
        <v/>
      </c>
      <c r="J31" s="83" t="str">
        <f t="shared" si="5"/>
        <v/>
      </c>
      <c r="K31" s="83" t="str">
        <f t="shared" si="5"/>
        <v/>
      </c>
      <c r="L31" s="83" t="str">
        <f t="shared" si="5"/>
        <v/>
      </c>
      <c r="M31" s="83" t="str">
        <f t="shared" si="5"/>
        <v/>
      </c>
      <c r="N31" s="83" t="str">
        <f t="shared" si="5"/>
        <v/>
      </c>
      <c r="O31" s="83" t="str">
        <f t="shared" si="5"/>
        <v/>
      </c>
      <c r="P31" s="83" t="str">
        <f t="shared" si="5"/>
        <v/>
      </c>
      <c r="Q31" s="83" t="str">
        <f t="shared" si="5"/>
        <v/>
      </c>
      <c r="R31" s="83" t="str">
        <f t="shared" si="5"/>
        <v/>
      </c>
      <c r="S31" s="83" t="str">
        <f t="shared" si="5"/>
        <v/>
      </c>
      <c r="T31" s="83" t="str">
        <f t="shared" si="6"/>
        <v/>
      </c>
      <c r="U31" s="83" t="str">
        <f t="shared" si="6"/>
        <v/>
      </c>
      <c r="V31" s="83" t="str">
        <f t="shared" si="6"/>
        <v/>
      </c>
      <c r="W31" s="83" t="str">
        <f t="shared" si="6"/>
        <v/>
      </c>
      <c r="X31" s="83" t="str">
        <f t="shared" si="7"/>
        <v/>
      </c>
      <c r="Y31" s="83" t="str">
        <f t="shared" si="7"/>
        <v/>
      </c>
      <c r="Z31" s="84">
        <f t="shared" si="8"/>
        <v>0</v>
      </c>
    </row>
    <row r="32" spans="1:26" ht="18" customHeight="1" outlineLevel="1" x14ac:dyDescent="0.45">
      <c r="A32" s="576" t="str">
        <f>'B-Total Shared Costs All Ctrs'!A32</f>
        <v>Paper and Toner, etc.</v>
      </c>
      <c r="B32" s="570"/>
      <c r="C32" s="508"/>
      <c r="D32" s="83" t="str">
        <f t="shared" si="5"/>
        <v/>
      </c>
      <c r="E32" s="83" t="str">
        <f t="shared" si="5"/>
        <v/>
      </c>
      <c r="F32" s="83" t="str">
        <f t="shared" si="5"/>
        <v/>
      </c>
      <c r="G32" s="83" t="str">
        <f t="shared" si="5"/>
        <v/>
      </c>
      <c r="H32" s="83" t="str">
        <f t="shared" si="5"/>
        <v/>
      </c>
      <c r="I32" s="83" t="str">
        <f t="shared" si="5"/>
        <v/>
      </c>
      <c r="J32" s="83" t="str">
        <f t="shared" si="5"/>
        <v/>
      </c>
      <c r="K32" s="83" t="str">
        <f t="shared" si="5"/>
        <v/>
      </c>
      <c r="L32" s="83" t="str">
        <f t="shared" si="5"/>
        <v/>
      </c>
      <c r="M32" s="83" t="str">
        <f t="shared" si="5"/>
        <v/>
      </c>
      <c r="N32" s="83" t="str">
        <f t="shared" si="5"/>
        <v/>
      </c>
      <c r="O32" s="83" t="str">
        <f t="shared" si="5"/>
        <v/>
      </c>
      <c r="P32" s="83" t="str">
        <f t="shared" si="5"/>
        <v/>
      </c>
      <c r="Q32" s="83" t="str">
        <f t="shared" si="5"/>
        <v/>
      </c>
      <c r="R32" s="83" t="str">
        <f t="shared" si="5"/>
        <v/>
      </c>
      <c r="S32" s="83" t="str">
        <f t="shared" si="5"/>
        <v/>
      </c>
      <c r="T32" s="83" t="str">
        <f t="shared" si="6"/>
        <v/>
      </c>
      <c r="U32" s="83" t="str">
        <f t="shared" si="6"/>
        <v/>
      </c>
      <c r="V32" s="83" t="str">
        <f t="shared" si="6"/>
        <v/>
      </c>
      <c r="W32" s="83" t="str">
        <f t="shared" si="6"/>
        <v/>
      </c>
      <c r="X32" s="83" t="str">
        <f t="shared" si="7"/>
        <v/>
      </c>
      <c r="Y32" s="83" t="str">
        <f t="shared" si="7"/>
        <v/>
      </c>
      <c r="Z32" s="84">
        <f t="shared" si="8"/>
        <v>0</v>
      </c>
    </row>
    <row r="33" spans="1:26" ht="18" customHeight="1" outlineLevel="1" x14ac:dyDescent="0.45">
      <c r="A33" s="576" t="str">
        <f>'B-Total Shared Costs All Ctrs'!A33</f>
        <v>G - Customize Other Technology Costs</v>
      </c>
      <c r="B33" s="570"/>
      <c r="C33" s="508"/>
      <c r="D33" s="83" t="str">
        <f t="shared" si="5"/>
        <v/>
      </c>
      <c r="E33" s="83" t="str">
        <f t="shared" si="5"/>
        <v/>
      </c>
      <c r="F33" s="83" t="str">
        <f t="shared" si="5"/>
        <v/>
      </c>
      <c r="G33" s="83" t="str">
        <f t="shared" si="5"/>
        <v/>
      </c>
      <c r="H33" s="83" t="str">
        <f t="shared" si="5"/>
        <v/>
      </c>
      <c r="I33" s="83" t="str">
        <f t="shared" si="5"/>
        <v/>
      </c>
      <c r="J33" s="83" t="str">
        <f t="shared" si="5"/>
        <v/>
      </c>
      <c r="K33" s="83" t="str">
        <f t="shared" si="5"/>
        <v/>
      </c>
      <c r="L33" s="83" t="str">
        <f t="shared" si="5"/>
        <v/>
      </c>
      <c r="M33" s="83" t="str">
        <f t="shared" si="5"/>
        <v/>
      </c>
      <c r="N33" s="83" t="str">
        <f t="shared" si="5"/>
        <v/>
      </c>
      <c r="O33" s="83" t="str">
        <f t="shared" si="5"/>
        <v/>
      </c>
      <c r="P33" s="83" t="str">
        <f t="shared" si="5"/>
        <v/>
      </c>
      <c r="Q33" s="83" t="str">
        <f t="shared" si="5"/>
        <v/>
      </c>
      <c r="R33" s="83" t="str">
        <f t="shared" si="5"/>
        <v/>
      </c>
      <c r="S33" s="83" t="str">
        <f t="shared" si="5"/>
        <v/>
      </c>
      <c r="T33" s="83" t="str">
        <f t="shared" si="6"/>
        <v/>
      </c>
      <c r="U33" s="83" t="str">
        <f t="shared" si="6"/>
        <v/>
      </c>
      <c r="V33" s="83" t="str">
        <f t="shared" si="6"/>
        <v/>
      </c>
      <c r="W33" s="83" t="str">
        <f t="shared" si="6"/>
        <v/>
      </c>
      <c r="X33" s="83" t="str">
        <f t="shared" si="7"/>
        <v/>
      </c>
      <c r="Y33" s="83" t="str">
        <f t="shared" si="7"/>
        <v/>
      </c>
      <c r="Z33" s="84">
        <f t="shared" si="8"/>
        <v>0</v>
      </c>
    </row>
    <row r="34" spans="1:26" ht="18" customHeight="1" outlineLevel="1" x14ac:dyDescent="0.45">
      <c r="A34" s="576" t="str">
        <f>'B-Total Shared Costs All Ctrs'!A34</f>
        <v>H - Customize Other Technology Costs</v>
      </c>
      <c r="B34" s="570"/>
      <c r="C34" s="508"/>
      <c r="D34" s="83" t="str">
        <f t="shared" si="5"/>
        <v/>
      </c>
      <c r="E34" s="83" t="str">
        <f t="shared" si="5"/>
        <v/>
      </c>
      <c r="F34" s="83" t="str">
        <f t="shared" si="5"/>
        <v/>
      </c>
      <c r="G34" s="83" t="str">
        <f t="shared" si="5"/>
        <v/>
      </c>
      <c r="H34" s="83" t="str">
        <f t="shared" si="5"/>
        <v/>
      </c>
      <c r="I34" s="83" t="str">
        <f t="shared" si="5"/>
        <v/>
      </c>
      <c r="J34" s="83" t="str">
        <f t="shared" si="5"/>
        <v/>
      </c>
      <c r="K34" s="83" t="str">
        <f t="shared" si="5"/>
        <v/>
      </c>
      <c r="L34" s="83" t="str">
        <f t="shared" si="5"/>
        <v/>
      </c>
      <c r="M34" s="83" t="str">
        <f t="shared" si="5"/>
        <v/>
      </c>
      <c r="N34" s="83" t="str">
        <f t="shared" si="5"/>
        <v/>
      </c>
      <c r="O34" s="83" t="str">
        <f t="shared" si="5"/>
        <v/>
      </c>
      <c r="P34" s="83" t="str">
        <f t="shared" si="5"/>
        <v/>
      </c>
      <c r="Q34" s="83" t="str">
        <f t="shared" si="5"/>
        <v/>
      </c>
      <c r="R34" s="83" t="str">
        <f t="shared" si="5"/>
        <v/>
      </c>
      <c r="S34" s="83" t="str">
        <f t="shared" si="5"/>
        <v/>
      </c>
      <c r="T34" s="83" t="str">
        <f t="shared" si="6"/>
        <v/>
      </c>
      <c r="U34" s="83" t="str">
        <f t="shared" si="6"/>
        <v/>
      </c>
      <c r="V34" s="83" t="str">
        <f t="shared" si="6"/>
        <v/>
      </c>
      <c r="W34" s="83" t="str">
        <f t="shared" si="6"/>
        <v/>
      </c>
      <c r="X34" s="83" t="str">
        <f t="shared" si="7"/>
        <v/>
      </c>
      <c r="Y34" s="83" t="str">
        <f t="shared" si="7"/>
        <v/>
      </c>
      <c r="Z34" s="84">
        <f t="shared" si="8"/>
        <v>0</v>
      </c>
    </row>
    <row r="35" spans="1:26" ht="18" customHeight="1" outlineLevel="1" x14ac:dyDescent="0.45">
      <c r="A35" s="576" t="str">
        <f>'B-Total Shared Costs All Ctrs'!A35</f>
        <v>I - Customize Other Technology Costs</v>
      </c>
      <c r="B35" s="570"/>
      <c r="C35" s="508"/>
      <c r="D35" s="83" t="str">
        <f t="shared" si="5"/>
        <v/>
      </c>
      <c r="E35" s="83" t="str">
        <f t="shared" si="5"/>
        <v/>
      </c>
      <c r="F35" s="83" t="str">
        <f t="shared" si="5"/>
        <v/>
      </c>
      <c r="G35" s="83" t="str">
        <f t="shared" si="5"/>
        <v/>
      </c>
      <c r="H35" s="83" t="str">
        <f t="shared" si="5"/>
        <v/>
      </c>
      <c r="I35" s="83" t="str">
        <f t="shared" si="5"/>
        <v/>
      </c>
      <c r="J35" s="83" t="str">
        <f t="shared" si="5"/>
        <v/>
      </c>
      <c r="K35" s="83" t="str">
        <f t="shared" si="5"/>
        <v/>
      </c>
      <c r="L35" s="83" t="str">
        <f t="shared" si="5"/>
        <v/>
      </c>
      <c r="M35" s="83" t="str">
        <f t="shared" si="5"/>
        <v/>
      </c>
      <c r="N35" s="83" t="str">
        <f t="shared" si="5"/>
        <v/>
      </c>
      <c r="O35" s="83" t="str">
        <f t="shared" si="5"/>
        <v/>
      </c>
      <c r="P35" s="83" t="str">
        <f t="shared" si="5"/>
        <v/>
      </c>
      <c r="Q35" s="83" t="str">
        <f t="shared" si="5"/>
        <v/>
      </c>
      <c r="R35" s="83" t="str">
        <f t="shared" si="5"/>
        <v/>
      </c>
      <c r="S35" s="83" t="str">
        <f t="shared" si="5"/>
        <v/>
      </c>
      <c r="T35" s="83" t="str">
        <f t="shared" si="6"/>
        <v/>
      </c>
      <c r="U35" s="83" t="str">
        <f t="shared" si="6"/>
        <v/>
      </c>
      <c r="V35" s="83" t="str">
        <f t="shared" si="6"/>
        <v/>
      </c>
      <c r="W35" s="83" t="str">
        <f t="shared" si="6"/>
        <v/>
      </c>
      <c r="X35" s="83" t="str">
        <f t="shared" si="7"/>
        <v/>
      </c>
      <c r="Y35" s="83" t="str">
        <f t="shared" si="7"/>
        <v/>
      </c>
      <c r="Z35" s="84">
        <f t="shared" si="8"/>
        <v>0</v>
      </c>
    </row>
    <row r="36" spans="1:26" ht="18" customHeight="1" outlineLevel="1" x14ac:dyDescent="0.45">
      <c r="A36" s="576" t="str">
        <f>'B-Total Shared Costs All Ctrs'!A36</f>
        <v>J - Customize Other Technology Costs</v>
      </c>
      <c r="B36" s="570"/>
      <c r="C36" s="508"/>
      <c r="D36" s="83" t="str">
        <f t="shared" si="5"/>
        <v/>
      </c>
      <c r="E36" s="83" t="str">
        <f t="shared" si="5"/>
        <v/>
      </c>
      <c r="F36" s="83" t="str">
        <f t="shared" si="5"/>
        <v/>
      </c>
      <c r="G36" s="83" t="str">
        <f t="shared" si="5"/>
        <v/>
      </c>
      <c r="H36" s="83" t="str">
        <f t="shared" si="5"/>
        <v/>
      </c>
      <c r="I36" s="83" t="str">
        <f t="shared" si="5"/>
        <v/>
      </c>
      <c r="J36" s="83" t="str">
        <f t="shared" si="5"/>
        <v/>
      </c>
      <c r="K36" s="83" t="str">
        <f t="shared" si="5"/>
        <v/>
      </c>
      <c r="L36" s="83" t="str">
        <f t="shared" si="5"/>
        <v/>
      </c>
      <c r="M36" s="83" t="str">
        <f t="shared" si="5"/>
        <v/>
      </c>
      <c r="N36" s="83" t="str">
        <f t="shared" si="5"/>
        <v/>
      </c>
      <c r="O36" s="83" t="str">
        <f t="shared" si="5"/>
        <v/>
      </c>
      <c r="P36" s="83" t="str">
        <f t="shared" si="5"/>
        <v/>
      </c>
      <c r="Q36" s="83" t="str">
        <f t="shared" si="5"/>
        <v/>
      </c>
      <c r="R36" s="83" t="str">
        <f t="shared" si="5"/>
        <v/>
      </c>
      <c r="S36" s="83" t="str">
        <f t="shared" si="5"/>
        <v/>
      </c>
      <c r="T36" s="83" t="str">
        <f t="shared" si="6"/>
        <v/>
      </c>
      <c r="U36" s="83" t="str">
        <f t="shared" si="6"/>
        <v/>
      </c>
      <c r="V36" s="83" t="str">
        <f t="shared" si="6"/>
        <v/>
      </c>
      <c r="W36" s="83" t="str">
        <f t="shared" si="6"/>
        <v/>
      </c>
      <c r="X36" s="83" t="str">
        <f t="shared" si="7"/>
        <v/>
      </c>
      <c r="Y36" s="83" t="str">
        <f t="shared" si="7"/>
        <v/>
      </c>
      <c r="Z36" s="84">
        <f t="shared" si="8"/>
        <v>0</v>
      </c>
    </row>
    <row r="37" spans="1:26" ht="18" customHeight="1" x14ac:dyDescent="0.45">
      <c r="A37" s="160" t="s">
        <v>16</v>
      </c>
      <c r="B37" s="380">
        <f>SUM(B38:B44)</f>
        <v>0</v>
      </c>
      <c r="C37" s="507"/>
      <c r="D37" s="363"/>
      <c r="E37" s="363"/>
      <c r="F37" s="363"/>
      <c r="G37" s="363"/>
      <c r="H37" s="363"/>
      <c r="I37" s="363"/>
      <c r="J37" s="363"/>
      <c r="K37" s="363"/>
      <c r="L37" s="363"/>
      <c r="M37" s="363"/>
      <c r="N37" s="363"/>
      <c r="O37" s="363"/>
      <c r="P37" s="363"/>
      <c r="Q37" s="363"/>
      <c r="R37" s="363"/>
      <c r="S37" s="363"/>
      <c r="T37" s="363"/>
      <c r="U37" s="363"/>
      <c r="V37" s="363"/>
      <c r="W37" s="363"/>
      <c r="X37" s="363"/>
      <c r="Y37" s="363"/>
      <c r="Z37" s="84"/>
    </row>
    <row r="38" spans="1:26" ht="18" customHeight="1" x14ac:dyDescent="0.45">
      <c r="A38" s="161" t="s">
        <v>17</v>
      </c>
      <c r="B38" s="570"/>
      <c r="C38" s="508"/>
      <c r="D38" s="83" t="str">
        <f t="shared" ref="D38:S44" si="9">IF($B38="","",IF(D$13="N/A",(D$12/$Z$12)*$B38,(D$13/$Z$13)*$B38))</f>
        <v/>
      </c>
      <c r="E38" s="83" t="str">
        <f t="shared" si="9"/>
        <v/>
      </c>
      <c r="F38" s="83" t="str">
        <f t="shared" si="9"/>
        <v/>
      </c>
      <c r="G38" s="83" t="str">
        <f t="shared" si="9"/>
        <v/>
      </c>
      <c r="H38" s="83" t="str">
        <f t="shared" si="9"/>
        <v/>
      </c>
      <c r="I38" s="83" t="str">
        <f t="shared" si="9"/>
        <v/>
      </c>
      <c r="J38" s="83" t="str">
        <f t="shared" si="9"/>
        <v/>
      </c>
      <c r="K38" s="83" t="str">
        <f t="shared" si="9"/>
        <v/>
      </c>
      <c r="L38" s="83" t="str">
        <f t="shared" si="9"/>
        <v/>
      </c>
      <c r="M38" s="83" t="str">
        <f t="shared" si="9"/>
        <v/>
      </c>
      <c r="N38" s="83" t="str">
        <f t="shared" si="9"/>
        <v/>
      </c>
      <c r="O38" s="83" t="str">
        <f t="shared" si="9"/>
        <v/>
      </c>
      <c r="P38" s="83" t="str">
        <f t="shared" si="9"/>
        <v/>
      </c>
      <c r="Q38" s="83" t="str">
        <f t="shared" si="9"/>
        <v/>
      </c>
      <c r="R38" s="83" t="str">
        <f t="shared" si="9"/>
        <v/>
      </c>
      <c r="S38" s="83" t="str">
        <f t="shared" si="9"/>
        <v/>
      </c>
      <c r="T38" s="83" t="str">
        <f t="shared" ref="T38:Y44" si="10">IF($B38="","",IF(T$13="N/A",(T$12/$Z$12)*$B38,(T$13/$Z$13)*$B38))</f>
        <v/>
      </c>
      <c r="U38" s="83" t="str">
        <f t="shared" si="10"/>
        <v/>
      </c>
      <c r="V38" s="83" t="str">
        <f t="shared" si="10"/>
        <v/>
      </c>
      <c r="W38" s="83" t="str">
        <f t="shared" si="10"/>
        <v/>
      </c>
      <c r="X38" s="83" t="str">
        <f t="shared" si="10"/>
        <v/>
      </c>
      <c r="Y38" s="83" t="str">
        <f t="shared" si="10"/>
        <v/>
      </c>
      <c r="Z38" s="84">
        <f>SUM(D38:Y38)</f>
        <v>0</v>
      </c>
    </row>
    <row r="39" spans="1:26" ht="18" customHeight="1" x14ac:dyDescent="0.45">
      <c r="A39" s="576" t="str">
        <f>'B-Total Shared Costs All Ctrs'!A39</f>
        <v>List Other Common Identifier Costs</v>
      </c>
      <c r="B39" s="570"/>
      <c r="C39" s="508"/>
      <c r="D39" s="83" t="str">
        <f t="shared" si="9"/>
        <v/>
      </c>
      <c r="E39" s="83" t="str">
        <f t="shared" si="9"/>
        <v/>
      </c>
      <c r="F39" s="83" t="str">
        <f t="shared" si="9"/>
        <v/>
      </c>
      <c r="G39" s="83" t="str">
        <f t="shared" si="9"/>
        <v/>
      </c>
      <c r="H39" s="83" t="str">
        <f t="shared" si="9"/>
        <v/>
      </c>
      <c r="I39" s="83" t="str">
        <f t="shared" si="9"/>
        <v/>
      </c>
      <c r="J39" s="83" t="str">
        <f t="shared" si="9"/>
        <v/>
      </c>
      <c r="K39" s="83" t="str">
        <f t="shared" si="9"/>
        <v/>
      </c>
      <c r="L39" s="83" t="str">
        <f t="shared" si="9"/>
        <v/>
      </c>
      <c r="M39" s="83" t="str">
        <f t="shared" si="9"/>
        <v/>
      </c>
      <c r="N39" s="83" t="str">
        <f t="shared" si="9"/>
        <v/>
      </c>
      <c r="O39" s="83" t="str">
        <f t="shared" si="9"/>
        <v/>
      </c>
      <c r="P39" s="83" t="str">
        <f t="shared" si="9"/>
        <v/>
      </c>
      <c r="Q39" s="83" t="str">
        <f t="shared" si="9"/>
        <v/>
      </c>
      <c r="R39" s="83" t="str">
        <f t="shared" si="9"/>
        <v/>
      </c>
      <c r="S39" s="83" t="str">
        <f t="shared" si="9"/>
        <v/>
      </c>
      <c r="T39" s="83" t="str">
        <f t="shared" si="10"/>
        <v/>
      </c>
      <c r="U39" s="83" t="str">
        <f t="shared" si="10"/>
        <v/>
      </c>
      <c r="V39" s="83" t="str">
        <f t="shared" si="10"/>
        <v/>
      </c>
      <c r="W39" s="83" t="str">
        <f t="shared" si="10"/>
        <v/>
      </c>
      <c r="X39" s="83" t="str">
        <f t="shared" si="10"/>
        <v/>
      </c>
      <c r="Y39" s="83" t="str">
        <f t="shared" si="10"/>
        <v/>
      </c>
      <c r="Z39" s="84">
        <f t="shared" ref="Z39:Z43" si="11">SUM(D39:Y39)</f>
        <v>0</v>
      </c>
    </row>
    <row r="40" spans="1:26" ht="18" customHeight="1" x14ac:dyDescent="0.45">
      <c r="A40" s="576" t="str">
        <f>'B-Total Shared Costs All Ctrs'!A40</f>
        <v>K - Customize Other Common Identifier Costs</v>
      </c>
      <c r="B40" s="570"/>
      <c r="C40" s="508"/>
      <c r="D40" s="83" t="str">
        <f t="shared" si="9"/>
        <v/>
      </c>
      <c r="E40" s="83" t="str">
        <f t="shared" si="9"/>
        <v/>
      </c>
      <c r="F40" s="83" t="str">
        <f t="shared" si="9"/>
        <v/>
      </c>
      <c r="G40" s="83" t="str">
        <f t="shared" si="9"/>
        <v/>
      </c>
      <c r="H40" s="83" t="str">
        <f t="shared" si="9"/>
        <v/>
      </c>
      <c r="I40" s="83" t="str">
        <f t="shared" si="9"/>
        <v/>
      </c>
      <c r="J40" s="83" t="str">
        <f t="shared" si="9"/>
        <v/>
      </c>
      <c r="K40" s="83" t="str">
        <f t="shared" si="9"/>
        <v/>
      </c>
      <c r="L40" s="83" t="str">
        <f t="shared" si="9"/>
        <v/>
      </c>
      <c r="M40" s="83" t="str">
        <f t="shared" si="9"/>
        <v/>
      </c>
      <c r="N40" s="83" t="str">
        <f t="shared" si="9"/>
        <v/>
      </c>
      <c r="O40" s="83" t="str">
        <f t="shared" si="9"/>
        <v/>
      </c>
      <c r="P40" s="83" t="str">
        <f t="shared" si="9"/>
        <v/>
      </c>
      <c r="Q40" s="83" t="str">
        <f t="shared" si="9"/>
        <v/>
      </c>
      <c r="R40" s="83" t="str">
        <f t="shared" si="9"/>
        <v/>
      </c>
      <c r="S40" s="83" t="str">
        <f t="shared" si="9"/>
        <v/>
      </c>
      <c r="T40" s="83" t="str">
        <f t="shared" si="10"/>
        <v/>
      </c>
      <c r="U40" s="83" t="str">
        <f t="shared" si="10"/>
        <v/>
      </c>
      <c r="V40" s="83" t="str">
        <f t="shared" si="10"/>
        <v/>
      </c>
      <c r="W40" s="83" t="str">
        <f t="shared" si="10"/>
        <v/>
      </c>
      <c r="X40" s="83" t="str">
        <f t="shared" si="10"/>
        <v/>
      </c>
      <c r="Y40" s="83" t="str">
        <f t="shared" si="10"/>
        <v/>
      </c>
      <c r="Z40" s="84">
        <f t="shared" si="11"/>
        <v>0</v>
      </c>
    </row>
    <row r="41" spans="1:26" ht="18" customHeight="1" x14ac:dyDescent="0.45">
      <c r="A41" s="576" t="str">
        <f>'B-Total Shared Costs All Ctrs'!A41</f>
        <v>L - Customize Other Common Identifier Costs</v>
      </c>
      <c r="B41" s="570"/>
      <c r="C41" s="508"/>
      <c r="D41" s="83" t="str">
        <f t="shared" si="9"/>
        <v/>
      </c>
      <c r="E41" s="83" t="str">
        <f t="shared" si="9"/>
        <v/>
      </c>
      <c r="F41" s="83" t="str">
        <f t="shared" si="9"/>
        <v/>
      </c>
      <c r="G41" s="83" t="str">
        <f t="shared" si="9"/>
        <v/>
      </c>
      <c r="H41" s="83" t="str">
        <f t="shared" si="9"/>
        <v/>
      </c>
      <c r="I41" s="83" t="str">
        <f t="shared" si="9"/>
        <v/>
      </c>
      <c r="J41" s="83" t="str">
        <f t="shared" si="9"/>
        <v/>
      </c>
      <c r="K41" s="83" t="str">
        <f t="shared" si="9"/>
        <v/>
      </c>
      <c r="L41" s="83" t="str">
        <f t="shared" si="9"/>
        <v/>
      </c>
      <c r="M41" s="83" t="str">
        <f t="shared" si="9"/>
        <v/>
      </c>
      <c r="N41" s="83" t="str">
        <f t="shared" si="9"/>
        <v/>
      </c>
      <c r="O41" s="83" t="str">
        <f t="shared" si="9"/>
        <v/>
      </c>
      <c r="P41" s="83" t="str">
        <f t="shared" si="9"/>
        <v/>
      </c>
      <c r="Q41" s="83" t="str">
        <f t="shared" si="9"/>
        <v/>
      </c>
      <c r="R41" s="83" t="str">
        <f t="shared" si="9"/>
        <v/>
      </c>
      <c r="S41" s="83" t="str">
        <f t="shared" si="9"/>
        <v/>
      </c>
      <c r="T41" s="83" t="str">
        <f t="shared" si="10"/>
        <v/>
      </c>
      <c r="U41" s="83" t="str">
        <f t="shared" si="10"/>
        <v/>
      </c>
      <c r="V41" s="83" t="str">
        <f t="shared" si="10"/>
        <v/>
      </c>
      <c r="W41" s="83" t="str">
        <f t="shared" si="10"/>
        <v/>
      </c>
      <c r="X41" s="83" t="str">
        <f t="shared" si="10"/>
        <v/>
      </c>
      <c r="Y41" s="83" t="str">
        <f t="shared" si="10"/>
        <v/>
      </c>
      <c r="Z41" s="84">
        <f t="shared" si="11"/>
        <v>0</v>
      </c>
    </row>
    <row r="42" spans="1:26" ht="18" customHeight="1" x14ac:dyDescent="0.45">
      <c r="A42" s="576" t="str">
        <f>'B-Total Shared Costs All Ctrs'!A42</f>
        <v>M - Customize Other Common Identifier Costs</v>
      </c>
      <c r="B42" s="570"/>
      <c r="C42" s="508"/>
      <c r="D42" s="83" t="str">
        <f t="shared" si="9"/>
        <v/>
      </c>
      <c r="E42" s="83" t="str">
        <f t="shared" si="9"/>
        <v/>
      </c>
      <c r="F42" s="83" t="str">
        <f t="shared" si="9"/>
        <v/>
      </c>
      <c r="G42" s="83" t="str">
        <f t="shared" si="9"/>
        <v/>
      </c>
      <c r="H42" s="83" t="str">
        <f t="shared" si="9"/>
        <v/>
      </c>
      <c r="I42" s="83" t="str">
        <f t="shared" si="9"/>
        <v/>
      </c>
      <c r="J42" s="83" t="str">
        <f t="shared" si="9"/>
        <v/>
      </c>
      <c r="K42" s="83" t="str">
        <f t="shared" si="9"/>
        <v/>
      </c>
      <c r="L42" s="83" t="str">
        <f t="shared" si="9"/>
        <v/>
      </c>
      <c r="M42" s="83" t="str">
        <f t="shared" si="9"/>
        <v/>
      </c>
      <c r="N42" s="83" t="str">
        <f t="shared" si="9"/>
        <v/>
      </c>
      <c r="O42" s="83" t="str">
        <f t="shared" si="9"/>
        <v/>
      </c>
      <c r="P42" s="83" t="str">
        <f t="shared" si="9"/>
        <v/>
      </c>
      <c r="Q42" s="83" t="str">
        <f t="shared" si="9"/>
        <v/>
      </c>
      <c r="R42" s="83" t="str">
        <f t="shared" si="9"/>
        <v/>
      </c>
      <c r="S42" s="83" t="str">
        <f t="shared" si="9"/>
        <v/>
      </c>
      <c r="T42" s="83" t="str">
        <f t="shared" si="10"/>
        <v/>
      </c>
      <c r="U42" s="83" t="str">
        <f t="shared" si="10"/>
        <v/>
      </c>
      <c r="V42" s="83" t="str">
        <f t="shared" si="10"/>
        <v/>
      </c>
      <c r="W42" s="83" t="str">
        <f t="shared" si="10"/>
        <v/>
      </c>
      <c r="X42" s="83" t="str">
        <f t="shared" si="10"/>
        <v/>
      </c>
      <c r="Y42" s="83" t="str">
        <f t="shared" si="10"/>
        <v/>
      </c>
      <c r="Z42" s="84">
        <f t="shared" si="11"/>
        <v>0</v>
      </c>
    </row>
    <row r="43" spans="1:26" ht="18" customHeight="1" x14ac:dyDescent="0.45">
      <c r="A43" s="576" t="str">
        <f>'B-Total Shared Costs All Ctrs'!A43</f>
        <v>N - Customize Other Common Identifier Costs</v>
      </c>
      <c r="B43" s="570"/>
      <c r="C43" s="508"/>
      <c r="D43" s="83" t="str">
        <f t="shared" si="9"/>
        <v/>
      </c>
      <c r="E43" s="83" t="str">
        <f t="shared" si="9"/>
        <v/>
      </c>
      <c r="F43" s="83" t="str">
        <f t="shared" si="9"/>
        <v/>
      </c>
      <c r="G43" s="83" t="str">
        <f t="shared" si="9"/>
        <v/>
      </c>
      <c r="H43" s="83" t="str">
        <f t="shared" si="9"/>
        <v/>
      </c>
      <c r="I43" s="83" t="str">
        <f t="shared" si="9"/>
        <v/>
      </c>
      <c r="J43" s="83" t="str">
        <f t="shared" si="9"/>
        <v/>
      </c>
      <c r="K43" s="83" t="str">
        <f t="shared" si="9"/>
        <v/>
      </c>
      <c r="L43" s="83" t="str">
        <f t="shared" si="9"/>
        <v/>
      </c>
      <c r="M43" s="83" t="str">
        <f t="shared" si="9"/>
        <v/>
      </c>
      <c r="N43" s="83" t="str">
        <f t="shared" si="9"/>
        <v/>
      </c>
      <c r="O43" s="83" t="str">
        <f t="shared" si="9"/>
        <v/>
      </c>
      <c r="P43" s="83" t="str">
        <f t="shared" si="9"/>
        <v/>
      </c>
      <c r="Q43" s="83" t="str">
        <f t="shared" si="9"/>
        <v/>
      </c>
      <c r="R43" s="83" t="str">
        <f t="shared" si="9"/>
        <v/>
      </c>
      <c r="S43" s="83" t="str">
        <f t="shared" si="9"/>
        <v/>
      </c>
      <c r="T43" s="83" t="str">
        <f t="shared" si="10"/>
        <v/>
      </c>
      <c r="U43" s="83" t="str">
        <f t="shared" si="10"/>
        <v/>
      </c>
      <c r="V43" s="83" t="str">
        <f t="shared" si="10"/>
        <v/>
      </c>
      <c r="W43" s="83" t="str">
        <f t="shared" si="10"/>
        <v/>
      </c>
      <c r="X43" s="83" t="str">
        <f t="shared" si="10"/>
        <v/>
      </c>
      <c r="Y43" s="83" t="str">
        <f t="shared" si="10"/>
        <v/>
      </c>
      <c r="Z43" s="84">
        <f t="shared" si="11"/>
        <v>0</v>
      </c>
    </row>
    <row r="44" spans="1:26" ht="18" customHeight="1" x14ac:dyDescent="0.45">
      <c r="A44" s="576" t="str">
        <f>'B-Total Shared Costs All Ctrs'!A44</f>
        <v>O - Customize Other Common Identifier Costs</v>
      </c>
      <c r="B44" s="570"/>
      <c r="C44" s="508"/>
      <c r="D44" s="83" t="str">
        <f t="shared" si="9"/>
        <v/>
      </c>
      <c r="E44" s="83" t="str">
        <f t="shared" si="9"/>
        <v/>
      </c>
      <c r="F44" s="83" t="str">
        <f t="shared" si="9"/>
        <v/>
      </c>
      <c r="G44" s="83" t="str">
        <f t="shared" si="9"/>
        <v/>
      </c>
      <c r="H44" s="83" t="str">
        <f t="shared" si="9"/>
        <v/>
      </c>
      <c r="I44" s="83" t="str">
        <f t="shared" si="9"/>
        <v/>
      </c>
      <c r="J44" s="83" t="str">
        <f t="shared" si="9"/>
        <v/>
      </c>
      <c r="K44" s="83" t="str">
        <f t="shared" si="9"/>
        <v/>
      </c>
      <c r="L44" s="83" t="str">
        <f t="shared" si="9"/>
        <v/>
      </c>
      <c r="M44" s="83" t="str">
        <f t="shared" si="9"/>
        <v/>
      </c>
      <c r="N44" s="83" t="str">
        <f t="shared" si="9"/>
        <v/>
      </c>
      <c r="O44" s="83" t="str">
        <f t="shared" si="9"/>
        <v/>
      </c>
      <c r="P44" s="83" t="str">
        <f t="shared" si="9"/>
        <v/>
      </c>
      <c r="Q44" s="83" t="str">
        <f t="shared" si="9"/>
        <v/>
      </c>
      <c r="R44" s="83" t="str">
        <f t="shared" si="9"/>
        <v/>
      </c>
      <c r="S44" s="83" t="str">
        <f t="shared" si="9"/>
        <v/>
      </c>
      <c r="T44" s="83" t="str">
        <f t="shared" si="10"/>
        <v/>
      </c>
      <c r="U44" s="83" t="str">
        <f t="shared" si="10"/>
        <v/>
      </c>
      <c r="V44" s="83" t="str">
        <f t="shared" si="10"/>
        <v/>
      </c>
      <c r="W44" s="83" t="str">
        <f t="shared" si="10"/>
        <v/>
      </c>
      <c r="X44" s="83" t="str">
        <f t="shared" si="10"/>
        <v/>
      </c>
      <c r="Y44" s="83" t="str">
        <f t="shared" si="10"/>
        <v/>
      </c>
      <c r="Z44" s="84">
        <f>SUM(D44:Y44)</f>
        <v>0</v>
      </c>
    </row>
    <row r="45" spans="1:26" ht="18" hidden="1" customHeight="1" outlineLevel="1" x14ac:dyDescent="0.45">
      <c r="A45" s="161" t="s">
        <v>76</v>
      </c>
      <c r="B45" s="571"/>
      <c r="C45" s="508"/>
      <c r="D45" s="83" t="str">
        <f t="shared" ref="D45:S46" si="12">IF($B45="","",IF(D$13="N/A",(D$12/$Z$12)*$B45,(D$13/$Z$13)*$B45))</f>
        <v/>
      </c>
      <c r="E45" s="83" t="str">
        <f t="shared" si="12"/>
        <v/>
      </c>
      <c r="F45" s="83" t="str">
        <f t="shared" si="12"/>
        <v/>
      </c>
      <c r="G45" s="83" t="str">
        <f t="shared" si="12"/>
        <v/>
      </c>
      <c r="H45" s="83" t="str">
        <f t="shared" si="12"/>
        <v/>
      </c>
      <c r="I45" s="83" t="str">
        <f t="shared" si="12"/>
        <v/>
      </c>
      <c r="J45" s="83" t="str">
        <f t="shared" si="12"/>
        <v/>
      </c>
      <c r="K45" s="83" t="str">
        <f t="shared" si="12"/>
        <v/>
      </c>
      <c r="L45" s="83" t="str">
        <f t="shared" si="12"/>
        <v/>
      </c>
      <c r="M45" s="83" t="str">
        <f t="shared" si="12"/>
        <v/>
      </c>
      <c r="N45" s="83" t="str">
        <f t="shared" si="12"/>
        <v/>
      </c>
      <c r="O45" s="83" t="str">
        <f t="shared" si="12"/>
        <v/>
      </c>
      <c r="P45" s="83" t="str">
        <f t="shared" si="12"/>
        <v/>
      </c>
      <c r="Q45" s="83" t="str">
        <f t="shared" si="12"/>
        <v/>
      </c>
      <c r="R45" s="83" t="str">
        <f t="shared" si="12"/>
        <v/>
      </c>
      <c r="S45" s="83" t="str">
        <f t="shared" si="12"/>
        <v/>
      </c>
      <c r="T45" s="83" t="str">
        <f t="shared" ref="T45:V46" si="13">IF($B45="","",IF(T$13="N/A",(T$12/$Z$12)*$B45,(T$13/$Z$13)*$B45))</f>
        <v/>
      </c>
      <c r="U45" s="83" t="str">
        <f t="shared" si="13"/>
        <v/>
      </c>
      <c r="V45" s="83" t="str">
        <f t="shared" si="13"/>
        <v/>
      </c>
      <c r="W45" s="83"/>
      <c r="X45" s="83"/>
      <c r="Y45" s="83" t="str">
        <f>IF($B45="","",IF(Y$13="N/A",(W$12/$Z$12)*$B45,(Y$13/$Z$13)*$B45))</f>
        <v/>
      </c>
      <c r="Z45" s="84">
        <f>SUM(D45:Y45)</f>
        <v>0</v>
      </c>
    </row>
    <row r="46" spans="1:26" ht="18" hidden="1" customHeight="1" outlineLevel="1" x14ac:dyDescent="0.45">
      <c r="A46" s="161" t="s">
        <v>76</v>
      </c>
      <c r="B46" s="571"/>
      <c r="C46" s="508"/>
      <c r="D46" s="83" t="str">
        <f t="shared" si="12"/>
        <v/>
      </c>
      <c r="E46" s="83" t="str">
        <f t="shared" si="12"/>
        <v/>
      </c>
      <c r="F46" s="83" t="str">
        <f t="shared" si="12"/>
        <v/>
      </c>
      <c r="G46" s="83" t="str">
        <f t="shared" si="12"/>
        <v/>
      </c>
      <c r="H46" s="83" t="str">
        <f t="shared" si="12"/>
        <v/>
      </c>
      <c r="I46" s="83" t="str">
        <f t="shared" si="12"/>
        <v/>
      </c>
      <c r="J46" s="83" t="str">
        <f t="shared" si="12"/>
        <v/>
      </c>
      <c r="K46" s="83" t="str">
        <f t="shared" si="12"/>
        <v/>
      </c>
      <c r="L46" s="83" t="str">
        <f t="shared" si="12"/>
        <v/>
      </c>
      <c r="M46" s="83" t="str">
        <f t="shared" si="12"/>
        <v/>
      </c>
      <c r="N46" s="83" t="str">
        <f t="shared" si="12"/>
        <v/>
      </c>
      <c r="O46" s="83" t="str">
        <f t="shared" si="12"/>
        <v/>
      </c>
      <c r="P46" s="83" t="str">
        <f t="shared" si="12"/>
        <v/>
      </c>
      <c r="Q46" s="83" t="str">
        <f t="shared" si="12"/>
        <v/>
      </c>
      <c r="R46" s="83" t="str">
        <f t="shared" si="12"/>
        <v/>
      </c>
      <c r="S46" s="83" t="str">
        <f t="shared" si="12"/>
        <v/>
      </c>
      <c r="T46" s="83" t="str">
        <f t="shared" si="13"/>
        <v/>
      </c>
      <c r="U46" s="83" t="str">
        <f t="shared" si="13"/>
        <v/>
      </c>
      <c r="V46" s="83" t="str">
        <f t="shared" si="13"/>
        <v/>
      </c>
      <c r="W46" s="83"/>
      <c r="X46" s="83"/>
      <c r="Y46" s="83" t="str">
        <f>IF($B46="","",IF(Y$13="N/A",(W$12/$Z$12)*$B46,(Y$13/$Z$13)*$B46))</f>
        <v/>
      </c>
      <c r="Z46" s="84">
        <f>SUM(D46:Y46)</f>
        <v>0</v>
      </c>
    </row>
    <row r="47" spans="1:26" ht="18" customHeight="1" collapsed="1" x14ac:dyDescent="0.45">
      <c r="A47" s="528" t="s">
        <v>18</v>
      </c>
      <c r="B47" s="380">
        <f>SUM(B48:B53)</f>
        <v>0</v>
      </c>
      <c r="C47" s="507"/>
      <c r="D47" s="363"/>
      <c r="E47" s="363"/>
      <c r="F47" s="363"/>
      <c r="G47" s="363"/>
      <c r="H47" s="363"/>
      <c r="I47" s="363"/>
      <c r="J47" s="363"/>
      <c r="K47" s="363"/>
      <c r="L47" s="363"/>
      <c r="M47" s="363"/>
      <c r="N47" s="363"/>
      <c r="O47" s="363"/>
      <c r="P47" s="363"/>
      <c r="Q47" s="363"/>
      <c r="R47" s="363"/>
      <c r="S47" s="363"/>
      <c r="T47" s="363"/>
      <c r="U47" s="363"/>
      <c r="V47" s="363"/>
      <c r="W47" s="363"/>
      <c r="X47" s="363"/>
      <c r="Y47" s="363"/>
      <c r="Z47" s="84"/>
    </row>
    <row r="48" spans="1:26" ht="18" customHeight="1" x14ac:dyDescent="0.45">
      <c r="A48" s="576" t="str">
        <f>'B-Total Shared Costs All Ctrs'!A48</f>
        <v>List Other Infrastructure Costs</v>
      </c>
      <c r="B48" s="570"/>
      <c r="C48" s="508"/>
      <c r="D48" s="83" t="str">
        <f t="shared" ref="D48:S53" si="14">IF($B48="","",IF(D$13="N/A",(D$12/$Z$12)*$B48,(D$13/$Z$13)*$B48))</f>
        <v/>
      </c>
      <c r="E48" s="83" t="str">
        <f t="shared" si="14"/>
        <v/>
      </c>
      <c r="F48" s="83" t="str">
        <f t="shared" si="14"/>
        <v/>
      </c>
      <c r="G48" s="83" t="str">
        <f t="shared" si="14"/>
        <v/>
      </c>
      <c r="H48" s="83" t="str">
        <f t="shared" si="14"/>
        <v/>
      </c>
      <c r="I48" s="83" t="str">
        <f t="shared" si="14"/>
        <v/>
      </c>
      <c r="J48" s="83" t="str">
        <f t="shared" si="14"/>
        <v/>
      </c>
      <c r="K48" s="83" t="str">
        <f t="shared" si="14"/>
        <v/>
      </c>
      <c r="L48" s="83" t="str">
        <f t="shared" si="14"/>
        <v/>
      </c>
      <c r="M48" s="83" t="str">
        <f t="shared" si="14"/>
        <v/>
      </c>
      <c r="N48" s="83" t="str">
        <f t="shared" si="14"/>
        <v/>
      </c>
      <c r="O48" s="83" t="str">
        <f t="shared" si="14"/>
        <v/>
      </c>
      <c r="P48" s="83" t="str">
        <f t="shared" si="14"/>
        <v/>
      </c>
      <c r="Q48" s="83" t="str">
        <f t="shared" si="14"/>
        <v/>
      </c>
      <c r="R48" s="83" t="str">
        <f t="shared" si="14"/>
        <v/>
      </c>
      <c r="S48" s="83" t="str">
        <f t="shared" si="14"/>
        <v/>
      </c>
      <c r="T48" s="83" t="str">
        <f t="shared" ref="T48:Y53" si="15">IF($B48="","",IF(T$13="N/A",(T$12/$Z$12)*$B48,(T$13/$Z$13)*$B48))</f>
        <v/>
      </c>
      <c r="U48" s="83" t="str">
        <f t="shared" si="15"/>
        <v/>
      </c>
      <c r="V48" s="83" t="str">
        <f t="shared" si="15"/>
        <v/>
      </c>
      <c r="W48" s="83" t="str">
        <f t="shared" si="15"/>
        <v/>
      </c>
      <c r="X48" s="83" t="str">
        <f t="shared" si="15"/>
        <v/>
      </c>
      <c r="Y48" s="83" t="str">
        <f t="shared" si="15"/>
        <v/>
      </c>
      <c r="Z48" s="84">
        <f>SUM(D48:Y48)</f>
        <v>0</v>
      </c>
    </row>
    <row r="49" spans="1:26" ht="18" customHeight="1" outlineLevel="1" x14ac:dyDescent="0.45">
      <c r="A49" s="576" t="str">
        <f>'B-Total Shared Costs All Ctrs'!A49</f>
        <v>P - Customize Other Infrastructure Cost</v>
      </c>
      <c r="B49" s="570"/>
      <c r="C49" s="508"/>
      <c r="D49" s="83" t="str">
        <f t="shared" si="14"/>
        <v/>
      </c>
      <c r="E49" s="83" t="str">
        <f t="shared" si="14"/>
        <v/>
      </c>
      <c r="F49" s="83" t="str">
        <f t="shared" si="14"/>
        <v/>
      </c>
      <c r="G49" s="83" t="str">
        <f t="shared" si="14"/>
        <v/>
      </c>
      <c r="H49" s="83" t="str">
        <f t="shared" si="14"/>
        <v/>
      </c>
      <c r="I49" s="83" t="str">
        <f t="shared" si="14"/>
        <v/>
      </c>
      <c r="J49" s="83" t="str">
        <f t="shared" si="14"/>
        <v/>
      </c>
      <c r="K49" s="83" t="str">
        <f t="shared" si="14"/>
        <v/>
      </c>
      <c r="L49" s="83" t="str">
        <f t="shared" si="14"/>
        <v/>
      </c>
      <c r="M49" s="83" t="str">
        <f t="shared" si="14"/>
        <v/>
      </c>
      <c r="N49" s="83" t="str">
        <f t="shared" si="14"/>
        <v/>
      </c>
      <c r="O49" s="83" t="str">
        <f t="shared" si="14"/>
        <v/>
      </c>
      <c r="P49" s="83" t="str">
        <f t="shared" si="14"/>
        <v/>
      </c>
      <c r="Q49" s="83" t="str">
        <f t="shared" si="14"/>
        <v/>
      </c>
      <c r="R49" s="83" t="str">
        <f t="shared" si="14"/>
        <v/>
      </c>
      <c r="S49" s="83" t="str">
        <f t="shared" si="14"/>
        <v/>
      </c>
      <c r="T49" s="83" t="str">
        <f t="shared" si="15"/>
        <v/>
      </c>
      <c r="U49" s="83" t="str">
        <f t="shared" si="15"/>
        <v/>
      </c>
      <c r="V49" s="83" t="str">
        <f t="shared" si="15"/>
        <v/>
      </c>
      <c r="W49" s="83" t="str">
        <f t="shared" si="15"/>
        <v/>
      </c>
      <c r="X49" s="83" t="str">
        <f t="shared" si="15"/>
        <v/>
      </c>
      <c r="Y49" s="83" t="str">
        <f t="shared" si="15"/>
        <v/>
      </c>
      <c r="Z49" s="84">
        <f>SUM(D49:Y49)</f>
        <v>0</v>
      </c>
    </row>
    <row r="50" spans="1:26" ht="18" customHeight="1" outlineLevel="1" x14ac:dyDescent="0.45">
      <c r="A50" s="576" t="str">
        <f>'B-Total Shared Costs All Ctrs'!A50</f>
        <v>Q - Customize Other Infrastructure Cost</v>
      </c>
      <c r="B50" s="570"/>
      <c r="C50" s="508"/>
      <c r="D50" s="83" t="str">
        <f t="shared" si="14"/>
        <v/>
      </c>
      <c r="E50" s="83" t="str">
        <f t="shared" si="14"/>
        <v/>
      </c>
      <c r="F50" s="83" t="str">
        <f t="shared" si="14"/>
        <v/>
      </c>
      <c r="G50" s="83" t="str">
        <f t="shared" si="14"/>
        <v/>
      </c>
      <c r="H50" s="83" t="str">
        <f t="shared" si="14"/>
        <v/>
      </c>
      <c r="I50" s="83" t="str">
        <f t="shared" si="14"/>
        <v/>
      </c>
      <c r="J50" s="83" t="str">
        <f t="shared" si="14"/>
        <v/>
      </c>
      <c r="K50" s="83" t="str">
        <f t="shared" si="14"/>
        <v/>
      </c>
      <c r="L50" s="83" t="str">
        <f t="shared" si="14"/>
        <v/>
      </c>
      <c r="M50" s="83" t="str">
        <f t="shared" si="14"/>
        <v/>
      </c>
      <c r="N50" s="83" t="str">
        <f t="shared" si="14"/>
        <v/>
      </c>
      <c r="O50" s="83" t="str">
        <f t="shared" si="14"/>
        <v/>
      </c>
      <c r="P50" s="83" t="str">
        <f t="shared" si="14"/>
        <v/>
      </c>
      <c r="Q50" s="83" t="str">
        <f t="shared" si="14"/>
        <v/>
      </c>
      <c r="R50" s="83" t="str">
        <f t="shared" si="14"/>
        <v/>
      </c>
      <c r="S50" s="83" t="str">
        <f t="shared" si="14"/>
        <v/>
      </c>
      <c r="T50" s="83" t="str">
        <f t="shared" si="15"/>
        <v/>
      </c>
      <c r="U50" s="83" t="str">
        <f t="shared" si="15"/>
        <v/>
      </c>
      <c r="V50" s="83" t="str">
        <f t="shared" si="15"/>
        <v/>
      </c>
      <c r="W50" s="83" t="str">
        <f t="shared" si="15"/>
        <v/>
      </c>
      <c r="X50" s="83" t="str">
        <f t="shared" si="15"/>
        <v/>
      </c>
      <c r="Y50" s="83" t="str">
        <f t="shared" si="15"/>
        <v/>
      </c>
      <c r="Z50" s="84">
        <f t="shared" ref="Z50:Z52" si="16">SUM(D50:Y50)</f>
        <v>0</v>
      </c>
    </row>
    <row r="51" spans="1:26" ht="18" customHeight="1" outlineLevel="1" x14ac:dyDescent="0.45">
      <c r="A51" s="576" t="str">
        <f>'B-Total Shared Costs All Ctrs'!A51</f>
        <v>R - Customize Other Infrastructure Cost</v>
      </c>
      <c r="B51" s="570"/>
      <c r="C51" s="508"/>
      <c r="D51" s="83" t="str">
        <f t="shared" si="14"/>
        <v/>
      </c>
      <c r="E51" s="83" t="str">
        <f t="shared" si="14"/>
        <v/>
      </c>
      <c r="F51" s="83" t="str">
        <f t="shared" si="14"/>
        <v/>
      </c>
      <c r="G51" s="83" t="str">
        <f t="shared" si="14"/>
        <v/>
      </c>
      <c r="H51" s="83" t="str">
        <f t="shared" si="14"/>
        <v/>
      </c>
      <c r="I51" s="83" t="str">
        <f t="shared" si="14"/>
        <v/>
      </c>
      <c r="J51" s="83" t="str">
        <f t="shared" si="14"/>
        <v/>
      </c>
      <c r="K51" s="83" t="str">
        <f t="shared" si="14"/>
        <v/>
      </c>
      <c r="L51" s="83" t="str">
        <f t="shared" si="14"/>
        <v/>
      </c>
      <c r="M51" s="83" t="str">
        <f t="shared" si="14"/>
        <v/>
      </c>
      <c r="N51" s="83" t="str">
        <f t="shared" si="14"/>
        <v/>
      </c>
      <c r="O51" s="83" t="str">
        <f t="shared" si="14"/>
        <v/>
      </c>
      <c r="P51" s="83" t="str">
        <f t="shared" si="14"/>
        <v/>
      </c>
      <c r="Q51" s="83" t="str">
        <f t="shared" si="14"/>
        <v/>
      </c>
      <c r="R51" s="83" t="str">
        <f t="shared" si="14"/>
        <v/>
      </c>
      <c r="S51" s="83" t="str">
        <f t="shared" si="14"/>
        <v/>
      </c>
      <c r="T51" s="83" t="str">
        <f t="shared" si="15"/>
        <v/>
      </c>
      <c r="U51" s="83" t="str">
        <f t="shared" si="15"/>
        <v/>
      </c>
      <c r="V51" s="83" t="str">
        <f t="shared" si="15"/>
        <v/>
      </c>
      <c r="W51" s="83" t="str">
        <f t="shared" si="15"/>
        <v/>
      </c>
      <c r="X51" s="83" t="str">
        <f t="shared" si="15"/>
        <v/>
      </c>
      <c r="Y51" s="83" t="str">
        <f t="shared" si="15"/>
        <v/>
      </c>
      <c r="Z51" s="84">
        <f t="shared" si="16"/>
        <v>0</v>
      </c>
    </row>
    <row r="52" spans="1:26" ht="18" customHeight="1" outlineLevel="1" x14ac:dyDescent="0.45">
      <c r="A52" s="576" t="str">
        <f>'B-Total Shared Costs All Ctrs'!A52</f>
        <v>S - Customize Other Infrastructure Cost</v>
      </c>
      <c r="B52" s="570"/>
      <c r="C52" s="508"/>
      <c r="D52" s="83" t="str">
        <f t="shared" si="14"/>
        <v/>
      </c>
      <c r="E52" s="83" t="str">
        <f t="shared" si="14"/>
        <v/>
      </c>
      <c r="F52" s="83" t="str">
        <f t="shared" si="14"/>
        <v/>
      </c>
      <c r="G52" s="83" t="str">
        <f t="shared" si="14"/>
        <v/>
      </c>
      <c r="H52" s="83" t="str">
        <f t="shared" si="14"/>
        <v/>
      </c>
      <c r="I52" s="83" t="str">
        <f t="shared" si="14"/>
        <v/>
      </c>
      <c r="J52" s="83" t="str">
        <f t="shared" si="14"/>
        <v/>
      </c>
      <c r="K52" s="83" t="str">
        <f t="shared" si="14"/>
        <v/>
      </c>
      <c r="L52" s="83" t="str">
        <f t="shared" si="14"/>
        <v/>
      </c>
      <c r="M52" s="83" t="str">
        <f t="shared" si="14"/>
        <v/>
      </c>
      <c r="N52" s="83" t="str">
        <f t="shared" si="14"/>
        <v/>
      </c>
      <c r="O52" s="83" t="str">
        <f t="shared" si="14"/>
        <v/>
      </c>
      <c r="P52" s="83" t="str">
        <f t="shared" si="14"/>
        <v/>
      </c>
      <c r="Q52" s="83" t="str">
        <f t="shared" si="14"/>
        <v/>
      </c>
      <c r="R52" s="83" t="str">
        <f t="shared" si="14"/>
        <v/>
      </c>
      <c r="S52" s="83" t="str">
        <f t="shared" si="14"/>
        <v/>
      </c>
      <c r="T52" s="83" t="str">
        <f t="shared" si="15"/>
        <v/>
      </c>
      <c r="U52" s="83" t="str">
        <f t="shared" si="15"/>
        <v/>
      </c>
      <c r="V52" s="83" t="str">
        <f t="shared" si="15"/>
        <v/>
      </c>
      <c r="W52" s="83" t="str">
        <f t="shared" si="15"/>
        <v/>
      </c>
      <c r="X52" s="83" t="str">
        <f t="shared" si="15"/>
        <v/>
      </c>
      <c r="Y52" s="83" t="str">
        <f t="shared" si="15"/>
        <v/>
      </c>
      <c r="Z52" s="84">
        <f t="shared" si="16"/>
        <v>0</v>
      </c>
    </row>
    <row r="53" spans="1:26" ht="18" customHeight="1" outlineLevel="1" x14ac:dyDescent="0.45">
      <c r="A53" s="576" t="str">
        <f>'B-Total Shared Costs All Ctrs'!A53</f>
        <v>T - Customize Other Infrastructure Cost</v>
      </c>
      <c r="B53" s="570"/>
      <c r="C53" s="508"/>
      <c r="D53" s="83" t="str">
        <f t="shared" si="14"/>
        <v/>
      </c>
      <c r="E53" s="83" t="str">
        <f t="shared" si="14"/>
        <v/>
      </c>
      <c r="F53" s="83" t="str">
        <f t="shared" si="14"/>
        <v/>
      </c>
      <c r="G53" s="83" t="str">
        <f t="shared" si="14"/>
        <v/>
      </c>
      <c r="H53" s="83" t="str">
        <f t="shared" si="14"/>
        <v/>
      </c>
      <c r="I53" s="83" t="str">
        <f t="shared" si="14"/>
        <v/>
      </c>
      <c r="J53" s="83" t="str">
        <f t="shared" si="14"/>
        <v/>
      </c>
      <c r="K53" s="83" t="str">
        <f t="shared" si="14"/>
        <v/>
      </c>
      <c r="L53" s="83" t="str">
        <f t="shared" si="14"/>
        <v/>
      </c>
      <c r="M53" s="83" t="str">
        <f t="shared" si="14"/>
        <v/>
      </c>
      <c r="N53" s="83" t="str">
        <f t="shared" si="14"/>
        <v/>
      </c>
      <c r="O53" s="83" t="str">
        <f t="shared" si="14"/>
        <v/>
      </c>
      <c r="P53" s="83" t="str">
        <f t="shared" si="14"/>
        <v/>
      </c>
      <c r="Q53" s="83" t="str">
        <f t="shared" si="14"/>
        <v/>
      </c>
      <c r="R53" s="83" t="str">
        <f t="shared" si="14"/>
        <v/>
      </c>
      <c r="S53" s="83" t="str">
        <f t="shared" si="14"/>
        <v/>
      </c>
      <c r="T53" s="83" t="str">
        <f t="shared" si="15"/>
        <v/>
      </c>
      <c r="U53" s="83" t="str">
        <f t="shared" si="15"/>
        <v/>
      </c>
      <c r="V53" s="83" t="str">
        <f t="shared" si="15"/>
        <v/>
      </c>
      <c r="W53" s="83" t="str">
        <f t="shared" si="15"/>
        <v/>
      </c>
      <c r="X53" s="83" t="str">
        <f t="shared" si="15"/>
        <v/>
      </c>
      <c r="Y53" s="83" t="str">
        <f t="shared" si="15"/>
        <v/>
      </c>
      <c r="Z53" s="84">
        <f>SUM(D53:Y53)</f>
        <v>0</v>
      </c>
    </row>
    <row r="54" spans="1:26" s="251" customFormat="1" ht="18" customHeight="1" thickBot="1" x14ac:dyDescent="0.5">
      <c r="A54" s="249" t="s">
        <v>120</v>
      </c>
      <c r="B54" s="358">
        <f>SUM(B14+B27+B37+B47)</f>
        <v>0</v>
      </c>
      <c r="C54" s="491"/>
      <c r="D54" s="294">
        <f t="shared" ref="D54:Z54" si="17">SUM(D15:D53)</f>
        <v>0</v>
      </c>
      <c r="E54" s="294">
        <f t="shared" si="17"/>
        <v>0</v>
      </c>
      <c r="F54" s="294">
        <f t="shared" si="17"/>
        <v>0</v>
      </c>
      <c r="G54" s="294">
        <f t="shared" si="17"/>
        <v>0</v>
      </c>
      <c r="H54" s="294">
        <f t="shared" si="17"/>
        <v>0</v>
      </c>
      <c r="I54" s="294">
        <f t="shared" si="17"/>
        <v>0</v>
      </c>
      <c r="J54" s="294">
        <f t="shared" si="17"/>
        <v>0</v>
      </c>
      <c r="K54" s="294">
        <f t="shared" si="17"/>
        <v>0</v>
      </c>
      <c r="L54" s="294">
        <f t="shared" si="17"/>
        <v>0</v>
      </c>
      <c r="M54" s="294">
        <f t="shared" si="17"/>
        <v>0</v>
      </c>
      <c r="N54" s="294">
        <f t="shared" si="17"/>
        <v>0</v>
      </c>
      <c r="O54" s="294">
        <f t="shared" si="17"/>
        <v>0</v>
      </c>
      <c r="P54" s="294">
        <f t="shared" si="17"/>
        <v>0</v>
      </c>
      <c r="Q54" s="294">
        <f t="shared" si="17"/>
        <v>0</v>
      </c>
      <c r="R54" s="294">
        <f t="shared" si="17"/>
        <v>0</v>
      </c>
      <c r="S54" s="294">
        <f t="shared" si="17"/>
        <v>0</v>
      </c>
      <c r="T54" s="294">
        <f t="shared" si="17"/>
        <v>0</v>
      </c>
      <c r="U54" s="294">
        <f t="shared" si="17"/>
        <v>0</v>
      </c>
      <c r="V54" s="294">
        <f t="shared" si="17"/>
        <v>0</v>
      </c>
      <c r="W54" s="294">
        <f t="shared" si="17"/>
        <v>0</v>
      </c>
      <c r="X54" s="294">
        <f t="shared" si="17"/>
        <v>0</v>
      </c>
      <c r="Y54" s="294">
        <f t="shared" si="17"/>
        <v>0</v>
      </c>
      <c r="Z54" s="248">
        <f t="shared" si="17"/>
        <v>0</v>
      </c>
    </row>
    <row r="55" spans="1:26" ht="18" customHeight="1" thickBot="1" x14ac:dyDescent="0.5">
      <c r="A55" s="164" t="s">
        <v>121</v>
      </c>
      <c r="B55" s="326" t="e">
        <f>IF(B54="","",(B54/Z12))</f>
        <v>#DIV/0!</v>
      </c>
      <c r="C55" s="510"/>
      <c r="D55" s="338"/>
      <c r="E55" s="338"/>
      <c r="F55" s="338"/>
      <c r="G55" s="338"/>
      <c r="H55" s="338"/>
      <c r="I55" s="338"/>
      <c r="J55" s="338"/>
      <c r="K55" s="338"/>
      <c r="L55" s="338"/>
      <c r="M55" s="338"/>
      <c r="N55" s="338"/>
      <c r="O55" s="338"/>
      <c r="P55" s="338"/>
      <c r="Q55" s="338"/>
      <c r="R55" s="338"/>
      <c r="S55" s="338"/>
      <c r="T55" s="338"/>
      <c r="U55" s="338"/>
      <c r="V55" s="338"/>
      <c r="W55" s="338"/>
      <c r="X55" s="338"/>
      <c r="Y55" s="338"/>
      <c r="Z55" s="218"/>
    </row>
    <row r="56" spans="1:26" ht="18" customHeight="1" x14ac:dyDescent="0.35">
      <c r="A56" s="160"/>
      <c r="B56" s="219"/>
      <c r="C56" s="493"/>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49999999999999" customHeight="1" x14ac:dyDescent="0.35">
      <c r="A57" s="165" t="s">
        <v>30</v>
      </c>
      <c r="B57" s="297">
        <f>SUM(D57:Y57)</f>
        <v>0</v>
      </c>
      <c r="C57" s="494"/>
      <c r="D57" s="282">
        <v>0</v>
      </c>
      <c r="E57" s="282">
        <v>0</v>
      </c>
      <c r="F57" s="282">
        <v>0</v>
      </c>
      <c r="G57" s="282">
        <v>0</v>
      </c>
      <c r="H57" s="282">
        <v>0</v>
      </c>
      <c r="I57" s="282">
        <v>0</v>
      </c>
      <c r="J57" s="282">
        <v>0</v>
      </c>
      <c r="K57" s="282">
        <v>0</v>
      </c>
      <c r="L57" s="282">
        <v>0</v>
      </c>
      <c r="M57" s="282">
        <v>0</v>
      </c>
      <c r="N57" s="282">
        <v>0</v>
      </c>
      <c r="O57" s="282">
        <v>0</v>
      </c>
      <c r="P57" s="282">
        <v>0</v>
      </c>
      <c r="Q57" s="282">
        <v>0</v>
      </c>
      <c r="R57" s="282">
        <v>0</v>
      </c>
      <c r="S57" s="282">
        <v>0</v>
      </c>
      <c r="T57" s="282">
        <v>0</v>
      </c>
      <c r="U57" s="282">
        <v>0</v>
      </c>
      <c r="V57" s="282">
        <v>0</v>
      </c>
      <c r="W57" s="282">
        <v>0</v>
      </c>
      <c r="X57" s="282">
        <v>0</v>
      </c>
      <c r="Y57" s="282">
        <v>0</v>
      </c>
      <c r="Z57" s="211">
        <f>SUM(D57:Y57)</f>
        <v>0</v>
      </c>
    </row>
    <row r="58" spans="1:26" ht="23.4" customHeight="1" x14ac:dyDescent="0.35">
      <c r="A58" s="165" t="s">
        <v>113</v>
      </c>
      <c r="B58" s="297">
        <f>SUM(D58:Y58)</f>
        <v>0</v>
      </c>
      <c r="C58" s="494"/>
      <c r="D58" s="282">
        <v>0</v>
      </c>
      <c r="E58" s="282">
        <v>0</v>
      </c>
      <c r="F58" s="282">
        <v>0</v>
      </c>
      <c r="G58" s="282">
        <v>0</v>
      </c>
      <c r="H58" s="282">
        <v>0</v>
      </c>
      <c r="I58" s="282">
        <v>0</v>
      </c>
      <c r="J58" s="282">
        <v>0</v>
      </c>
      <c r="K58" s="282">
        <v>0</v>
      </c>
      <c r="L58" s="282">
        <v>0</v>
      </c>
      <c r="M58" s="282">
        <v>0</v>
      </c>
      <c r="N58" s="282">
        <v>0</v>
      </c>
      <c r="O58" s="282">
        <v>0</v>
      </c>
      <c r="P58" s="282">
        <v>0</v>
      </c>
      <c r="Q58" s="282">
        <v>0</v>
      </c>
      <c r="R58" s="282">
        <v>0</v>
      </c>
      <c r="S58" s="282">
        <v>0</v>
      </c>
      <c r="T58" s="282">
        <v>0</v>
      </c>
      <c r="U58" s="282">
        <v>0</v>
      </c>
      <c r="V58" s="282">
        <v>0</v>
      </c>
      <c r="W58" s="282">
        <v>0</v>
      </c>
      <c r="X58" s="282">
        <v>0</v>
      </c>
      <c r="Y58" s="282">
        <v>0</v>
      </c>
      <c r="Z58" s="211">
        <f>SUM(D58:Y58)</f>
        <v>0</v>
      </c>
    </row>
    <row r="59" spans="1:26" ht="20.149999999999999" customHeight="1" x14ac:dyDescent="0.35">
      <c r="A59" s="470" t="s">
        <v>111</v>
      </c>
      <c r="B59" s="475">
        <f>SUM(D59:Y59)</f>
        <v>0</v>
      </c>
      <c r="C59" s="495"/>
      <c r="D59" s="414">
        <v>0</v>
      </c>
      <c r="E59" s="414">
        <v>0</v>
      </c>
      <c r="F59" s="414">
        <v>0</v>
      </c>
      <c r="G59" s="414">
        <v>0</v>
      </c>
      <c r="H59" s="414">
        <v>0</v>
      </c>
      <c r="I59" s="414">
        <v>0</v>
      </c>
      <c r="J59" s="414">
        <v>0</v>
      </c>
      <c r="K59" s="414">
        <v>0</v>
      </c>
      <c r="L59" s="414">
        <v>0</v>
      </c>
      <c r="M59" s="414">
        <v>0</v>
      </c>
      <c r="N59" s="414">
        <v>0</v>
      </c>
      <c r="O59" s="414">
        <v>0</v>
      </c>
      <c r="P59" s="414">
        <v>0</v>
      </c>
      <c r="Q59" s="414">
        <v>0</v>
      </c>
      <c r="R59" s="414">
        <v>0</v>
      </c>
      <c r="S59" s="414">
        <v>0</v>
      </c>
      <c r="T59" s="414">
        <v>0</v>
      </c>
      <c r="U59" s="414">
        <v>0</v>
      </c>
      <c r="V59" s="414">
        <v>0</v>
      </c>
      <c r="W59" s="414">
        <v>0</v>
      </c>
      <c r="X59" s="414">
        <v>0</v>
      </c>
      <c r="Y59" s="414">
        <v>0</v>
      </c>
      <c r="Z59" s="234">
        <f>SUM(D59:Y59)</f>
        <v>0</v>
      </c>
    </row>
    <row r="60" spans="1:26" ht="26.4" customHeight="1" x14ac:dyDescent="0.35">
      <c r="A60" s="476" t="s">
        <v>108</v>
      </c>
      <c r="B60" s="480">
        <f>SUM(B57:B59)</f>
        <v>0</v>
      </c>
      <c r="C60" s="496"/>
      <c r="D60" s="480">
        <f t="shared" ref="D60:Y60" si="18">SUM(D57:D59)</f>
        <v>0</v>
      </c>
      <c r="E60" s="480">
        <f t="shared" si="18"/>
        <v>0</v>
      </c>
      <c r="F60" s="480">
        <f t="shared" si="18"/>
        <v>0</v>
      </c>
      <c r="G60" s="480">
        <f t="shared" si="18"/>
        <v>0</v>
      </c>
      <c r="H60" s="480">
        <f t="shared" si="18"/>
        <v>0</v>
      </c>
      <c r="I60" s="480">
        <f t="shared" si="18"/>
        <v>0</v>
      </c>
      <c r="J60" s="480">
        <f t="shared" si="18"/>
        <v>0</v>
      </c>
      <c r="K60" s="480">
        <f t="shared" si="18"/>
        <v>0</v>
      </c>
      <c r="L60" s="480">
        <f t="shared" si="18"/>
        <v>0</v>
      </c>
      <c r="M60" s="480">
        <f t="shared" si="18"/>
        <v>0</v>
      </c>
      <c r="N60" s="480">
        <f t="shared" si="18"/>
        <v>0</v>
      </c>
      <c r="O60" s="480">
        <f t="shared" si="18"/>
        <v>0</v>
      </c>
      <c r="P60" s="480">
        <f t="shared" si="18"/>
        <v>0</v>
      </c>
      <c r="Q60" s="480">
        <f t="shared" si="18"/>
        <v>0</v>
      </c>
      <c r="R60" s="480">
        <f t="shared" si="18"/>
        <v>0</v>
      </c>
      <c r="S60" s="480">
        <f t="shared" si="18"/>
        <v>0</v>
      </c>
      <c r="T60" s="480">
        <f t="shared" si="18"/>
        <v>0</v>
      </c>
      <c r="U60" s="480">
        <f t="shared" si="18"/>
        <v>0</v>
      </c>
      <c r="V60" s="480">
        <f t="shared" si="18"/>
        <v>0</v>
      </c>
      <c r="W60" s="480">
        <f t="shared" si="18"/>
        <v>0</v>
      </c>
      <c r="X60" s="480">
        <f t="shared" si="18"/>
        <v>0</v>
      </c>
      <c r="Y60" s="480">
        <f t="shared" si="18"/>
        <v>0</v>
      </c>
      <c r="Z60" s="421"/>
    </row>
    <row r="61" spans="1:26" s="256" customFormat="1" ht="25.25" customHeight="1" thickBot="1" x14ac:dyDescent="0.4">
      <c r="A61" s="252" t="s">
        <v>29</v>
      </c>
      <c r="B61" s="298">
        <f>B54-B60</f>
        <v>0</v>
      </c>
      <c r="C61" s="509"/>
      <c r="D61" s="298">
        <f t="shared" ref="D61:Y61" si="19">D54-D60</f>
        <v>0</v>
      </c>
      <c r="E61" s="298">
        <f t="shared" si="19"/>
        <v>0</v>
      </c>
      <c r="F61" s="298">
        <f t="shared" si="19"/>
        <v>0</v>
      </c>
      <c r="G61" s="298">
        <f t="shared" si="19"/>
        <v>0</v>
      </c>
      <c r="H61" s="298">
        <f t="shared" si="19"/>
        <v>0</v>
      </c>
      <c r="I61" s="298">
        <f t="shared" si="19"/>
        <v>0</v>
      </c>
      <c r="J61" s="298">
        <f t="shared" si="19"/>
        <v>0</v>
      </c>
      <c r="K61" s="298">
        <f t="shared" si="19"/>
        <v>0</v>
      </c>
      <c r="L61" s="298">
        <f t="shared" si="19"/>
        <v>0</v>
      </c>
      <c r="M61" s="298">
        <f t="shared" si="19"/>
        <v>0</v>
      </c>
      <c r="N61" s="298">
        <f t="shared" si="19"/>
        <v>0</v>
      </c>
      <c r="O61" s="298">
        <f t="shared" si="19"/>
        <v>0</v>
      </c>
      <c r="P61" s="298">
        <f t="shared" si="19"/>
        <v>0</v>
      </c>
      <c r="Q61" s="298">
        <f t="shared" si="19"/>
        <v>0</v>
      </c>
      <c r="R61" s="298">
        <f t="shared" si="19"/>
        <v>0</v>
      </c>
      <c r="S61" s="298">
        <f t="shared" si="19"/>
        <v>0</v>
      </c>
      <c r="T61" s="298">
        <f t="shared" si="19"/>
        <v>0</v>
      </c>
      <c r="U61" s="298">
        <f t="shared" si="19"/>
        <v>0</v>
      </c>
      <c r="V61" s="298">
        <f t="shared" si="19"/>
        <v>0</v>
      </c>
      <c r="W61" s="298">
        <f t="shared" si="19"/>
        <v>0</v>
      </c>
      <c r="X61" s="298">
        <f t="shared" si="19"/>
        <v>0</v>
      </c>
      <c r="Y61" s="298">
        <f t="shared" si="19"/>
        <v>0</v>
      </c>
      <c r="Z61" s="255">
        <f>SUM(D61:Y61)</f>
        <v>0</v>
      </c>
    </row>
    <row r="62" spans="1:26" ht="9" customHeight="1" thickBot="1" x14ac:dyDescent="0.4">
      <c r="A62" s="398"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5">
      <c r="A63" s="91" t="s">
        <v>1</v>
      </c>
      <c r="B63" s="707" t="s">
        <v>2</v>
      </c>
      <c r="C63" s="179"/>
      <c r="D63" s="710" t="s">
        <v>0</v>
      </c>
      <c r="E63" s="710"/>
      <c r="F63" s="710"/>
      <c r="G63" s="710"/>
      <c r="H63" s="710"/>
      <c r="I63" s="710"/>
      <c r="J63" s="710"/>
      <c r="K63" s="710"/>
      <c r="L63" s="710"/>
      <c r="M63" s="710"/>
      <c r="N63" s="710"/>
      <c r="O63" s="710"/>
      <c r="P63" s="710"/>
      <c r="Q63" s="710"/>
      <c r="R63" s="710"/>
      <c r="S63" s="710"/>
      <c r="T63" s="710"/>
      <c r="U63" s="340"/>
      <c r="V63" s="340"/>
      <c r="W63" s="340"/>
      <c r="X63" s="340"/>
      <c r="Y63" s="340"/>
      <c r="Z63" s="70"/>
    </row>
    <row r="64" spans="1:26" ht="18" customHeight="1" x14ac:dyDescent="0.35">
      <c r="A64" s="93"/>
      <c r="B64" s="708"/>
      <c r="C64" s="180"/>
      <c r="D64" s="681" t="s">
        <v>90</v>
      </c>
      <c r="E64" s="682"/>
      <c r="F64" s="683"/>
      <c r="G64" s="681" t="s">
        <v>28</v>
      </c>
      <c r="H64" s="682"/>
      <c r="I64" s="682"/>
      <c r="J64" s="682"/>
      <c r="K64" s="683"/>
      <c r="L64" s="684" t="s">
        <v>31</v>
      </c>
      <c r="M64" s="684"/>
      <c r="N64" s="681" t="s">
        <v>32</v>
      </c>
      <c r="O64" s="683"/>
      <c r="P64" s="94" t="s">
        <v>89</v>
      </c>
      <c r="Q64" s="72" t="s">
        <v>91</v>
      </c>
      <c r="R64" s="687" t="s">
        <v>86</v>
      </c>
      <c r="S64" s="687" t="s">
        <v>88</v>
      </c>
      <c r="T64" s="685" t="s">
        <v>92</v>
      </c>
      <c r="U64" s="685" t="s">
        <v>93</v>
      </c>
      <c r="V64" s="685" t="str">
        <f>V11</f>
        <v>Other 1</v>
      </c>
      <c r="W64" s="685" t="str">
        <f>W11</f>
        <v>Other 2</v>
      </c>
      <c r="X64" s="685" t="str">
        <f>X11</f>
        <v>Other 3</v>
      </c>
      <c r="Y64" s="685" t="str">
        <f>Y11</f>
        <v>Other 4</v>
      </c>
      <c r="Z64" s="73"/>
    </row>
    <row r="65" spans="1:27" ht="81.900000000000006" customHeight="1" thickBot="1" x14ac:dyDescent="0.6">
      <c r="A65" s="194" t="s">
        <v>253</v>
      </c>
      <c r="B65" s="709"/>
      <c r="C65" s="274"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88"/>
      <c r="S65" s="688"/>
      <c r="T65" s="686"/>
      <c r="U65" s="686"/>
      <c r="V65" s="686"/>
      <c r="W65" s="686"/>
      <c r="X65" s="686"/>
      <c r="Y65" s="686"/>
      <c r="Z65" s="76" t="s">
        <v>108</v>
      </c>
      <c r="AA65" s="96"/>
    </row>
    <row r="66" spans="1:27" ht="24.75" customHeight="1" x14ac:dyDescent="0.35">
      <c r="A66" s="724" t="s">
        <v>65</v>
      </c>
      <c r="B66" s="725"/>
      <c r="C66" s="182"/>
      <c r="D66" s="393">
        <f t="shared" ref="D66:Y66" si="20">D12</f>
        <v>0</v>
      </c>
      <c r="E66" s="393">
        <f t="shared" si="20"/>
        <v>0</v>
      </c>
      <c r="F66" s="393">
        <f t="shared" si="20"/>
        <v>0</v>
      </c>
      <c r="G66" s="393">
        <f t="shared" si="20"/>
        <v>0</v>
      </c>
      <c r="H66" s="393">
        <f t="shared" si="20"/>
        <v>0</v>
      </c>
      <c r="I66" s="393">
        <f t="shared" si="20"/>
        <v>0</v>
      </c>
      <c r="J66" s="393">
        <f t="shared" si="20"/>
        <v>0</v>
      </c>
      <c r="K66" s="393">
        <f t="shared" si="20"/>
        <v>0</v>
      </c>
      <c r="L66" s="393">
        <f t="shared" si="20"/>
        <v>0</v>
      </c>
      <c r="M66" s="393">
        <f t="shared" si="20"/>
        <v>0</v>
      </c>
      <c r="N66" s="393">
        <f t="shared" si="20"/>
        <v>0</v>
      </c>
      <c r="O66" s="393">
        <f t="shared" si="20"/>
        <v>0</v>
      </c>
      <c r="P66" s="393">
        <f t="shared" si="20"/>
        <v>0</v>
      </c>
      <c r="Q66" s="393">
        <f t="shared" si="20"/>
        <v>0</v>
      </c>
      <c r="R66" s="393">
        <f t="shared" si="20"/>
        <v>0</v>
      </c>
      <c r="S66" s="393">
        <f t="shared" si="20"/>
        <v>0</v>
      </c>
      <c r="T66" s="393">
        <f t="shared" si="20"/>
        <v>0</v>
      </c>
      <c r="U66" s="393">
        <f t="shared" si="20"/>
        <v>0</v>
      </c>
      <c r="V66" s="393">
        <f t="shared" si="20"/>
        <v>0</v>
      </c>
      <c r="W66" s="393">
        <f t="shared" si="20"/>
        <v>0</v>
      </c>
      <c r="X66" s="393">
        <f t="shared" si="20"/>
        <v>0</v>
      </c>
      <c r="Y66" s="393">
        <f t="shared" si="20"/>
        <v>0</v>
      </c>
      <c r="Z66" s="281">
        <f>SUM(D66:Y66)</f>
        <v>0</v>
      </c>
      <c r="AA66" s="96"/>
    </row>
    <row r="67" spans="1:27" ht="24.75" customHeight="1" x14ac:dyDescent="0.35">
      <c r="A67" s="726" t="str">
        <f>A13</f>
        <v>If Other Methodology Used Define &amp; Uncheck FTE box</v>
      </c>
      <c r="B67" s="727"/>
      <c r="C67" s="182"/>
      <c r="D67" s="395" t="str">
        <f t="shared" ref="D67:X67" si="21">D13</f>
        <v>N/A</v>
      </c>
      <c r="E67" s="395" t="str">
        <f t="shared" si="21"/>
        <v>N/A</v>
      </c>
      <c r="F67" s="395" t="str">
        <f t="shared" si="21"/>
        <v>N/A</v>
      </c>
      <c r="G67" s="395" t="str">
        <f t="shared" si="21"/>
        <v>N/A</v>
      </c>
      <c r="H67" s="395" t="str">
        <f t="shared" si="21"/>
        <v>N/A</v>
      </c>
      <c r="I67" s="395" t="str">
        <f t="shared" si="21"/>
        <v>N/A</v>
      </c>
      <c r="J67" s="395" t="str">
        <f t="shared" si="21"/>
        <v>N/A</v>
      </c>
      <c r="K67" s="395" t="str">
        <f t="shared" si="21"/>
        <v>N/A</v>
      </c>
      <c r="L67" s="395" t="str">
        <f t="shared" si="21"/>
        <v>N/A</v>
      </c>
      <c r="M67" s="395" t="str">
        <f t="shared" si="21"/>
        <v>N/A</v>
      </c>
      <c r="N67" s="395" t="str">
        <f t="shared" si="21"/>
        <v>N/A</v>
      </c>
      <c r="O67" s="395" t="str">
        <f t="shared" si="21"/>
        <v>N/A</v>
      </c>
      <c r="P67" s="395" t="str">
        <f t="shared" si="21"/>
        <v>N/A</v>
      </c>
      <c r="Q67" s="395" t="str">
        <f t="shared" si="21"/>
        <v>N/A</v>
      </c>
      <c r="R67" s="395" t="str">
        <f t="shared" si="21"/>
        <v>N/A</v>
      </c>
      <c r="S67" s="395" t="str">
        <f t="shared" si="21"/>
        <v>N/A</v>
      </c>
      <c r="T67" s="395" t="str">
        <f t="shared" si="21"/>
        <v>N/A</v>
      </c>
      <c r="U67" s="395" t="str">
        <f t="shared" si="21"/>
        <v>N/A</v>
      </c>
      <c r="V67" s="395" t="str">
        <f t="shared" si="21"/>
        <v>N/A</v>
      </c>
      <c r="W67" s="395" t="str">
        <f t="shared" si="21"/>
        <v>N/A</v>
      </c>
      <c r="X67" s="395" t="str">
        <f t="shared" si="21"/>
        <v>N/A</v>
      </c>
      <c r="Y67" s="395" t="str">
        <f t="shared" ref="Y67" si="22">Y13</f>
        <v>N/A</v>
      </c>
      <c r="Z67" s="97">
        <f>SUM(D67:Y67)</f>
        <v>0</v>
      </c>
      <c r="AA67" s="96"/>
    </row>
    <row r="68" spans="1:27" ht="18" customHeight="1" x14ac:dyDescent="0.45">
      <c r="A68" s="174" t="s">
        <v>248</v>
      </c>
      <c r="B68" s="237"/>
      <c r="C68" s="520"/>
      <c r="D68" s="278"/>
      <c r="E68" s="278"/>
      <c r="F68" s="278"/>
      <c r="G68" s="278"/>
      <c r="H68" s="278"/>
      <c r="I68" s="278"/>
      <c r="J68" s="278"/>
      <c r="K68" s="278"/>
      <c r="L68" s="278"/>
      <c r="M68" s="278"/>
      <c r="N68" s="278"/>
      <c r="O68" s="278"/>
      <c r="P68" s="278"/>
      <c r="Q68" s="278"/>
      <c r="R68" s="278"/>
      <c r="S68" s="278"/>
      <c r="T68" s="278"/>
      <c r="U68" s="278"/>
      <c r="V68" s="278"/>
      <c r="W68" s="278"/>
      <c r="X68" s="278"/>
      <c r="Y68" s="278"/>
      <c r="Z68" s="211"/>
    </row>
    <row r="69" spans="1:27" ht="18" customHeight="1" x14ac:dyDescent="0.45">
      <c r="A69" s="173" t="s">
        <v>25</v>
      </c>
      <c r="B69" s="570"/>
      <c r="C69" s="525"/>
      <c r="D69" s="83" t="str">
        <f t="shared" ref="D69:S77" si="23">IF($B69="","",IF(D$13="N/A",(D$12/$Z$12)*$B69,(D$13/$Z$13)*$B69))</f>
        <v/>
      </c>
      <c r="E69" s="83" t="str">
        <f t="shared" si="23"/>
        <v/>
      </c>
      <c r="F69" s="83" t="str">
        <f t="shared" si="23"/>
        <v/>
      </c>
      <c r="G69" s="83" t="str">
        <f t="shared" si="23"/>
        <v/>
      </c>
      <c r="H69" s="83" t="str">
        <f t="shared" si="23"/>
        <v/>
      </c>
      <c r="I69" s="83" t="str">
        <f t="shared" si="23"/>
        <v/>
      </c>
      <c r="J69" s="83" t="str">
        <f t="shared" si="23"/>
        <v/>
      </c>
      <c r="K69" s="83" t="str">
        <f t="shared" si="23"/>
        <v/>
      </c>
      <c r="L69" s="83" t="str">
        <f t="shared" si="23"/>
        <v/>
      </c>
      <c r="M69" s="83" t="str">
        <f t="shared" si="23"/>
        <v/>
      </c>
      <c r="N69" s="83" t="str">
        <f t="shared" si="23"/>
        <v/>
      </c>
      <c r="O69" s="83" t="str">
        <f t="shared" si="23"/>
        <v/>
      </c>
      <c r="P69" s="83" t="str">
        <f t="shared" si="23"/>
        <v/>
      </c>
      <c r="Q69" s="83" t="str">
        <f t="shared" si="23"/>
        <v/>
      </c>
      <c r="R69" s="83" t="str">
        <f t="shared" si="23"/>
        <v/>
      </c>
      <c r="S69" s="83" t="str">
        <f t="shared" si="23"/>
        <v/>
      </c>
      <c r="T69" s="83" t="str">
        <f t="shared" ref="T69:Y77" si="24">IF($B69="","",IF(T$13="N/A",(T$12/$Z$12)*$B69,(T$13/$Z$13)*$B69))</f>
        <v/>
      </c>
      <c r="U69" s="83" t="str">
        <f t="shared" si="24"/>
        <v/>
      </c>
      <c r="V69" s="83" t="str">
        <f t="shared" si="24"/>
        <v/>
      </c>
      <c r="W69" s="83" t="str">
        <f t="shared" si="24"/>
        <v/>
      </c>
      <c r="X69" s="83" t="str">
        <f t="shared" si="24"/>
        <v/>
      </c>
      <c r="Y69" s="83" t="str">
        <f t="shared" si="24"/>
        <v/>
      </c>
      <c r="Z69" s="84">
        <f t="shared" ref="Z69:Z81" si="25">SUM(D69:Y69)</f>
        <v>0</v>
      </c>
    </row>
    <row r="70" spans="1:27" ht="18" customHeight="1" outlineLevel="1" x14ac:dyDescent="0.45">
      <c r="A70" s="173" t="s">
        <v>69</v>
      </c>
      <c r="B70" s="570"/>
      <c r="C70" s="525"/>
      <c r="D70" s="83" t="str">
        <f t="shared" si="23"/>
        <v/>
      </c>
      <c r="E70" s="83" t="str">
        <f t="shared" si="23"/>
        <v/>
      </c>
      <c r="F70" s="83" t="str">
        <f t="shared" si="23"/>
        <v/>
      </c>
      <c r="G70" s="83" t="str">
        <f t="shared" si="23"/>
        <v/>
      </c>
      <c r="H70" s="83" t="str">
        <f t="shared" si="23"/>
        <v/>
      </c>
      <c r="I70" s="83" t="str">
        <f t="shared" si="23"/>
        <v/>
      </c>
      <c r="J70" s="83" t="str">
        <f t="shared" si="23"/>
        <v/>
      </c>
      <c r="K70" s="83" t="str">
        <f t="shared" si="23"/>
        <v/>
      </c>
      <c r="L70" s="83" t="str">
        <f t="shared" si="23"/>
        <v/>
      </c>
      <c r="M70" s="83" t="str">
        <f t="shared" si="23"/>
        <v/>
      </c>
      <c r="N70" s="83" t="str">
        <f t="shared" si="23"/>
        <v/>
      </c>
      <c r="O70" s="83" t="str">
        <f t="shared" si="23"/>
        <v/>
      </c>
      <c r="P70" s="83" t="str">
        <f t="shared" si="23"/>
        <v/>
      </c>
      <c r="Q70" s="83" t="str">
        <f t="shared" si="23"/>
        <v/>
      </c>
      <c r="R70" s="83" t="str">
        <f t="shared" si="23"/>
        <v/>
      </c>
      <c r="S70" s="83" t="str">
        <f t="shared" si="23"/>
        <v/>
      </c>
      <c r="T70" s="83" t="str">
        <f t="shared" si="24"/>
        <v/>
      </c>
      <c r="U70" s="83" t="str">
        <f t="shared" si="24"/>
        <v/>
      </c>
      <c r="V70" s="83" t="str">
        <f t="shared" si="24"/>
        <v/>
      </c>
      <c r="W70" s="83" t="str">
        <f t="shared" si="24"/>
        <v/>
      </c>
      <c r="X70" s="83" t="str">
        <f t="shared" si="24"/>
        <v/>
      </c>
      <c r="Y70" s="83" t="str">
        <f t="shared" si="24"/>
        <v/>
      </c>
      <c r="Z70" s="84">
        <f t="shared" si="25"/>
        <v>0</v>
      </c>
    </row>
    <row r="71" spans="1:27" ht="18" customHeight="1" outlineLevel="1" x14ac:dyDescent="0.45">
      <c r="A71" s="576" t="str">
        <f>'B-Total Shared Costs All Ctrs'!A71</f>
        <v>List Allowable Cost Item Agreed To</v>
      </c>
      <c r="B71" s="570"/>
      <c r="C71" s="525"/>
      <c r="D71" s="83" t="str">
        <f t="shared" si="23"/>
        <v/>
      </c>
      <c r="E71" s="83" t="str">
        <f t="shared" si="23"/>
        <v/>
      </c>
      <c r="F71" s="83" t="str">
        <f t="shared" si="23"/>
        <v/>
      </c>
      <c r="G71" s="83" t="str">
        <f t="shared" si="23"/>
        <v/>
      </c>
      <c r="H71" s="83" t="str">
        <f t="shared" si="23"/>
        <v/>
      </c>
      <c r="I71" s="83" t="str">
        <f t="shared" si="23"/>
        <v/>
      </c>
      <c r="J71" s="83" t="str">
        <f t="shared" si="23"/>
        <v/>
      </c>
      <c r="K71" s="83" t="str">
        <f t="shared" si="23"/>
        <v/>
      </c>
      <c r="L71" s="83" t="str">
        <f t="shared" si="23"/>
        <v/>
      </c>
      <c r="M71" s="83" t="str">
        <f t="shared" si="23"/>
        <v/>
      </c>
      <c r="N71" s="83" t="str">
        <f t="shared" si="23"/>
        <v/>
      </c>
      <c r="O71" s="83" t="str">
        <f t="shared" si="23"/>
        <v/>
      </c>
      <c r="P71" s="83" t="str">
        <f t="shared" si="23"/>
        <v/>
      </c>
      <c r="Q71" s="83" t="str">
        <f t="shared" si="23"/>
        <v/>
      </c>
      <c r="R71" s="83" t="str">
        <f t="shared" si="23"/>
        <v/>
      </c>
      <c r="S71" s="83" t="str">
        <f t="shared" si="23"/>
        <v/>
      </c>
      <c r="T71" s="83" t="str">
        <f t="shared" si="24"/>
        <v/>
      </c>
      <c r="U71" s="83" t="str">
        <f t="shared" si="24"/>
        <v/>
      </c>
      <c r="V71" s="83" t="str">
        <f t="shared" si="24"/>
        <v/>
      </c>
      <c r="W71" s="83" t="str">
        <f t="shared" si="24"/>
        <v/>
      </c>
      <c r="X71" s="83" t="str">
        <f t="shared" si="24"/>
        <v/>
      </c>
      <c r="Y71" s="83" t="str">
        <f t="shared" si="24"/>
        <v/>
      </c>
      <c r="Z71" s="84">
        <f t="shared" si="25"/>
        <v>0</v>
      </c>
    </row>
    <row r="72" spans="1:27" ht="18" customHeight="1" outlineLevel="1" x14ac:dyDescent="0.45">
      <c r="A72" s="576" t="str">
        <f>'B-Total Shared Costs All Ctrs'!A72</f>
        <v>Outreach/Website</v>
      </c>
      <c r="B72" s="570"/>
      <c r="C72" s="525"/>
      <c r="D72" s="83" t="str">
        <f t="shared" si="23"/>
        <v/>
      </c>
      <c r="E72" s="83" t="str">
        <f t="shared" si="23"/>
        <v/>
      </c>
      <c r="F72" s="83" t="str">
        <f t="shared" si="23"/>
        <v/>
      </c>
      <c r="G72" s="83" t="str">
        <f t="shared" si="23"/>
        <v/>
      </c>
      <c r="H72" s="83" t="str">
        <f t="shared" si="23"/>
        <v/>
      </c>
      <c r="I72" s="83" t="str">
        <f t="shared" si="23"/>
        <v/>
      </c>
      <c r="J72" s="83" t="str">
        <f t="shared" si="23"/>
        <v/>
      </c>
      <c r="K72" s="83" t="str">
        <f t="shared" si="23"/>
        <v/>
      </c>
      <c r="L72" s="83" t="str">
        <f t="shared" si="23"/>
        <v/>
      </c>
      <c r="M72" s="83" t="str">
        <f t="shared" si="23"/>
        <v/>
      </c>
      <c r="N72" s="83" t="str">
        <f t="shared" si="23"/>
        <v/>
      </c>
      <c r="O72" s="83" t="str">
        <f t="shared" si="23"/>
        <v/>
      </c>
      <c r="P72" s="83" t="str">
        <f t="shared" si="23"/>
        <v/>
      </c>
      <c r="Q72" s="83" t="str">
        <f t="shared" si="23"/>
        <v/>
      </c>
      <c r="R72" s="83" t="str">
        <f t="shared" si="23"/>
        <v/>
      </c>
      <c r="S72" s="83" t="str">
        <f t="shared" si="23"/>
        <v/>
      </c>
      <c r="T72" s="83" t="str">
        <f t="shared" si="24"/>
        <v/>
      </c>
      <c r="U72" s="83" t="str">
        <f t="shared" si="24"/>
        <v/>
      </c>
      <c r="V72" s="83" t="str">
        <f t="shared" si="24"/>
        <v/>
      </c>
      <c r="W72" s="83" t="str">
        <f t="shared" si="24"/>
        <v/>
      </c>
      <c r="X72" s="83" t="str">
        <f t="shared" si="24"/>
        <v/>
      </c>
      <c r="Y72" s="83" t="str">
        <f t="shared" si="24"/>
        <v/>
      </c>
      <c r="Z72" s="84">
        <f t="shared" si="25"/>
        <v>0</v>
      </c>
    </row>
    <row r="73" spans="1:27" ht="18" customHeight="1" outlineLevel="1" x14ac:dyDescent="0.45">
      <c r="A73" s="576" t="str">
        <f>'B-Total Shared Costs All Ctrs'!A73</f>
        <v>Professional Staff Development</v>
      </c>
      <c r="B73" s="570"/>
      <c r="C73" s="525"/>
      <c r="D73" s="83" t="str">
        <f t="shared" si="23"/>
        <v/>
      </c>
      <c r="E73" s="83" t="str">
        <f t="shared" si="23"/>
        <v/>
      </c>
      <c r="F73" s="83" t="str">
        <f t="shared" si="23"/>
        <v/>
      </c>
      <c r="G73" s="83" t="str">
        <f t="shared" si="23"/>
        <v/>
      </c>
      <c r="H73" s="83" t="str">
        <f t="shared" si="23"/>
        <v/>
      </c>
      <c r="I73" s="83" t="str">
        <f t="shared" si="23"/>
        <v/>
      </c>
      <c r="J73" s="83" t="str">
        <f t="shared" si="23"/>
        <v/>
      </c>
      <c r="K73" s="83" t="str">
        <f t="shared" si="23"/>
        <v/>
      </c>
      <c r="L73" s="83" t="str">
        <f t="shared" si="23"/>
        <v/>
      </c>
      <c r="M73" s="83" t="str">
        <f t="shared" si="23"/>
        <v/>
      </c>
      <c r="N73" s="83" t="str">
        <f t="shared" si="23"/>
        <v/>
      </c>
      <c r="O73" s="83" t="str">
        <f t="shared" si="23"/>
        <v/>
      </c>
      <c r="P73" s="83" t="str">
        <f t="shared" si="23"/>
        <v/>
      </c>
      <c r="Q73" s="83" t="str">
        <f t="shared" si="23"/>
        <v/>
      </c>
      <c r="R73" s="83" t="str">
        <f t="shared" si="23"/>
        <v/>
      </c>
      <c r="S73" s="83" t="str">
        <f t="shared" si="23"/>
        <v/>
      </c>
      <c r="T73" s="83" t="str">
        <f t="shared" si="24"/>
        <v/>
      </c>
      <c r="U73" s="83" t="str">
        <f t="shared" si="24"/>
        <v/>
      </c>
      <c r="V73" s="83" t="str">
        <f t="shared" si="24"/>
        <v/>
      </c>
      <c r="W73" s="83" t="str">
        <f t="shared" si="24"/>
        <v/>
      </c>
      <c r="X73" s="83" t="str">
        <f t="shared" si="24"/>
        <v/>
      </c>
      <c r="Y73" s="83" t="str">
        <f t="shared" si="24"/>
        <v/>
      </c>
      <c r="Z73" s="84">
        <f t="shared" si="25"/>
        <v>0</v>
      </c>
    </row>
    <row r="74" spans="1:27" ht="18" customHeight="1" outlineLevel="1" x14ac:dyDescent="0.45">
      <c r="A74" s="576" t="str">
        <f>'B-Total Shared Costs All Ctrs'!A74</f>
        <v>W - Customize  Other Allowable Shared Local System Cost</v>
      </c>
      <c r="B74" s="570"/>
      <c r="C74" s="525"/>
      <c r="D74" s="83" t="str">
        <f t="shared" si="23"/>
        <v/>
      </c>
      <c r="E74" s="83" t="str">
        <f t="shared" si="23"/>
        <v/>
      </c>
      <c r="F74" s="83" t="str">
        <f t="shared" si="23"/>
        <v/>
      </c>
      <c r="G74" s="83" t="str">
        <f t="shared" si="23"/>
        <v/>
      </c>
      <c r="H74" s="83" t="str">
        <f t="shared" si="23"/>
        <v/>
      </c>
      <c r="I74" s="83" t="str">
        <f t="shared" si="23"/>
        <v/>
      </c>
      <c r="J74" s="83" t="str">
        <f t="shared" si="23"/>
        <v/>
      </c>
      <c r="K74" s="83" t="str">
        <f t="shared" si="23"/>
        <v/>
      </c>
      <c r="L74" s="83" t="str">
        <f t="shared" si="23"/>
        <v/>
      </c>
      <c r="M74" s="83" t="str">
        <f t="shared" si="23"/>
        <v/>
      </c>
      <c r="N74" s="83" t="str">
        <f t="shared" si="23"/>
        <v/>
      </c>
      <c r="O74" s="83" t="str">
        <f t="shared" si="23"/>
        <v/>
      </c>
      <c r="P74" s="83" t="str">
        <f t="shared" si="23"/>
        <v/>
      </c>
      <c r="Q74" s="83" t="str">
        <f t="shared" si="23"/>
        <v/>
      </c>
      <c r="R74" s="83" t="str">
        <f t="shared" si="23"/>
        <v/>
      </c>
      <c r="S74" s="83" t="str">
        <f t="shared" si="23"/>
        <v/>
      </c>
      <c r="T74" s="83" t="str">
        <f t="shared" si="24"/>
        <v/>
      </c>
      <c r="U74" s="83" t="str">
        <f t="shared" si="24"/>
        <v/>
      </c>
      <c r="V74" s="83" t="str">
        <f t="shared" si="24"/>
        <v/>
      </c>
      <c r="W74" s="83" t="str">
        <f t="shared" si="24"/>
        <v/>
      </c>
      <c r="X74" s="83" t="str">
        <f t="shared" si="24"/>
        <v/>
      </c>
      <c r="Y74" s="83" t="str">
        <f t="shared" si="24"/>
        <v/>
      </c>
      <c r="Z74" s="117">
        <f t="shared" si="25"/>
        <v>0</v>
      </c>
    </row>
    <row r="75" spans="1:27" ht="18" customHeight="1" outlineLevel="1" thickBot="1" x14ac:dyDescent="0.5">
      <c r="A75" s="529" t="s">
        <v>249</v>
      </c>
      <c r="B75" s="765"/>
      <c r="C75" s="765"/>
      <c r="D75" s="83"/>
      <c r="E75" s="83"/>
      <c r="F75" s="83"/>
      <c r="G75" s="83"/>
      <c r="H75" s="83"/>
      <c r="I75" s="83"/>
      <c r="J75" s="83"/>
      <c r="K75" s="83"/>
      <c r="L75" s="83"/>
      <c r="M75" s="83"/>
      <c r="N75" s="83"/>
      <c r="O75" s="83"/>
      <c r="P75" s="83"/>
      <c r="Q75" s="83"/>
      <c r="R75" s="83"/>
      <c r="S75" s="83"/>
      <c r="T75" s="83"/>
      <c r="U75" s="83"/>
      <c r="V75" s="83"/>
      <c r="W75" s="83"/>
      <c r="X75" s="83"/>
      <c r="Y75" s="83"/>
      <c r="Z75" s="84"/>
    </row>
    <row r="76" spans="1:27" ht="37.5" customHeight="1" outlineLevel="1" thickBot="1" x14ac:dyDescent="0.5">
      <c r="A76" s="529" t="s">
        <v>255</v>
      </c>
      <c r="B76" s="763"/>
      <c r="C76" s="764"/>
      <c r="D76" s="83"/>
      <c r="E76" s="83"/>
      <c r="F76" s="83"/>
      <c r="G76" s="83"/>
      <c r="H76" s="83"/>
      <c r="I76" s="83"/>
      <c r="J76" s="83"/>
      <c r="K76" s="83"/>
      <c r="L76" s="83"/>
      <c r="M76" s="83"/>
      <c r="N76" s="83"/>
      <c r="O76" s="83"/>
      <c r="P76" s="83"/>
      <c r="Q76" s="83"/>
      <c r="R76" s="83"/>
      <c r="S76" s="83"/>
      <c r="T76" s="83"/>
      <c r="U76" s="83"/>
      <c r="V76" s="83"/>
      <c r="W76" s="83"/>
      <c r="X76" s="83"/>
      <c r="Y76" s="83"/>
      <c r="Z76" s="84"/>
    </row>
    <row r="77" spans="1:27" ht="48.75" customHeight="1" outlineLevel="1" x14ac:dyDescent="0.45">
      <c r="A77" s="533" t="s">
        <v>264</v>
      </c>
      <c r="B77" s="570"/>
      <c r="C77" s="525"/>
      <c r="D77" s="83" t="str">
        <f t="shared" si="23"/>
        <v/>
      </c>
      <c r="E77" s="83" t="str">
        <f t="shared" si="23"/>
        <v/>
      </c>
      <c r="F77" s="83" t="str">
        <f t="shared" si="23"/>
        <v/>
      </c>
      <c r="G77" s="83" t="str">
        <f t="shared" si="23"/>
        <v/>
      </c>
      <c r="H77" s="83" t="str">
        <f t="shared" si="23"/>
        <v/>
      </c>
      <c r="I77" s="83" t="str">
        <f t="shared" si="23"/>
        <v/>
      </c>
      <c r="J77" s="83" t="str">
        <f t="shared" si="23"/>
        <v/>
      </c>
      <c r="K77" s="83" t="str">
        <f t="shared" si="23"/>
        <v/>
      </c>
      <c r="L77" s="83" t="str">
        <f t="shared" si="23"/>
        <v/>
      </c>
      <c r="M77" s="83" t="str">
        <f t="shared" si="23"/>
        <v/>
      </c>
      <c r="N77" s="83" t="str">
        <f t="shared" si="23"/>
        <v/>
      </c>
      <c r="O77" s="83" t="str">
        <f t="shared" si="23"/>
        <v/>
      </c>
      <c r="P77" s="83" t="str">
        <f t="shared" si="23"/>
        <v/>
      </c>
      <c r="Q77" s="83" t="str">
        <f t="shared" si="23"/>
        <v/>
      </c>
      <c r="R77" s="83" t="str">
        <f t="shared" si="23"/>
        <v/>
      </c>
      <c r="S77" s="83" t="str">
        <f t="shared" si="23"/>
        <v/>
      </c>
      <c r="T77" s="83" t="str">
        <f t="shared" si="24"/>
        <v/>
      </c>
      <c r="U77" s="83" t="str">
        <f t="shared" si="24"/>
        <v/>
      </c>
      <c r="V77" s="83" t="str">
        <f t="shared" si="24"/>
        <v/>
      </c>
      <c r="W77" s="83" t="str">
        <f t="shared" si="24"/>
        <v/>
      </c>
      <c r="X77" s="83" t="str">
        <f t="shared" si="24"/>
        <v/>
      </c>
      <c r="Y77" s="83" t="str">
        <f t="shared" si="24"/>
        <v/>
      </c>
      <c r="Z77" s="117">
        <f t="shared" ref="Z77" si="26">SUM(D77:Y77)</f>
        <v>0</v>
      </c>
    </row>
    <row r="78" spans="1:27" ht="18" customHeight="1" outlineLevel="1" x14ac:dyDescent="0.45">
      <c r="A78" s="537" t="s">
        <v>247</v>
      </c>
      <c r="B78" s="570"/>
      <c r="C78" s="525"/>
      <c r="D78" s="83"/>
      <c r="E78" s="83"/>
      <c r="F78" s="83"/>
      <c r="G78" s="83"/>
      <c r="H78" s="83"/>
      <c r="I78" s="83"/>
      <c r="J78" s="83"/>
      <c r="K78" s="83"/>
      <c r="L78" s="83"/>
      <c r="M78" s="83"/>
      <c r="N78" s="83"/>
      <c r="O78" s="83"/>
      <c r="P78" s="83"/>
      <c r="Q78" s="83"/>
      <c r="R78" s="83"/>
      <c r="S78" s="83"/>
      <c r="T78" s="83"/>
      <c r="U78" s="83"/>
      <c r="V78" s="83"/>
      <c r="W78" s="83"/>
      <c r="X78" s="83"/>
      <c r="Y78" s="83"/>
      <c r="Z78" s="84"/>
    </row>
    <row r="79" spans="1:27" ht="45.75" customHeight="1" outlineLevel="1" x14ac:dyDescent="0.45">
      <c r="A79" s="533" t="s">
        <v>302</v>
      </c>
      <c r="B79" s="570"/>
      <c r="C79" s="525"/>
      <c r="D79" s="572"/>
      <c r="E79" s="572"/>
      <c r="F79" s="572"/>
      <c r="G79" s="572"/>
      <c r="H79" s="572"/>
      <c r="I79" s="572"/>
      <c r="J79" s="572"/>
      <c r="K79" s="572"/>
      <c r="L79" s="572"/>
      <c r="M79" s="572"/>
      <c r="N79" s="572"/>
      <c r="O79" s="572"/>
      <c r="P79" s="572"/>
      <c r="Q79" s="572"/>
      <c r="R79" s="572"/>
      <c r="S79" s="572"/>
      <c r="T79" s="572"/>
      <c r="U79" s="572"/>
      <c r="V79" s="572"/>
      <c r="W79" s="572"/>
      <c r="X79" s="572"/>
      <c r="Y79" s="572"/>
      <c r="Z79" s="211">
        <f t="shared" ref="Z79" si="27">SUM(D79:Y79)</f>
        <v>0</v>
      </c>
    </row>
    <row r="80" spans="1:27" ht="18" customHeight="1" outlineLevel="1" x14ac:dyDescent="0.45">
      <c r="A80" s="530"/>
      <c r="B80" s="570"/>
      <c r="C80" s="525"/>
      <c r="D80" s="83"/>
      <c r="E80" s="83"/>
      <c r="F80" s="83"/>
      <c r="G80" s="83"/>
      <c r="H80" s="83"/>
      <c r="I80" s="83"/>
      <c r="J80" s="83"/>
      <c r="K80" s="83"/>
      <c r="L80" s="83"/>
      <c r="M80" s="83"/>
      <c r="N80" s="83"/>
      <c r="O80" s="83"/>
      <c r="P80" s="83"/>
      <c r="Q80" s="83"/>
      <c r="R80" s="83"/>
      <c r="S80" s="83"/>
      <c r="T80" s="83"/>
      <c r="U80" s="83"/>
      <c r="V80" s="83"/>
      <c r="W80" s="83"/>
      <c r="X80" s="83"/>
      <c r="Y80" s="83"/>
      <c r="Z80" s="84"/>
    </row>
    <row r="81" spans="1:26" ht="18" customHeight="1" thickBot="1" x14ac:dyDescent="0.5">
      <c r="A81" s="163" t="s">
        <v>119</v>
      </c>
      <c r="B81" s="358">
        <f>SUM(B69:B79)</f>
        <v>0</v>
      </c>
      <c r="C81" s="520"/>
      <c r="D81" s="358">
        <f>SUM(D69:D79)</f>
        <v>0</v>
      </c>
      <c r="E81" s="358">
        <f t="shared" ref="E81:Y81" si="28">SUM(E69:E79)</f>
        <v>0</v>
      </c>
      <c r="F81" s="358">
        <f t="shared" si="28"/>
        <v>0</v>
      </c>
      <c r="G81" s="358">
        <f t="shared" si="28"/>
        <v>0</v>
      </c>
      <c r="H81" s="358">
        <f t="shared" si="28"/>
        <v>0</v>
      </c>
      <c r="I81" s="358">
        <f t="shared" si="28"/>
        <v>0</v>
      </c>
      <c r="J81" s="358">
        <f t="shared" si="28"/>
        <v>0</v>
      </c>
      <c r="K81" s="358">
        <f t="shared" si="28"/>
        <v>0</v>
      </c>
      <c r="L81" s="358">
        <f t="shared" si="28"/>
        <v>0</v>
      </c>
      <c r="M81" s="358">
        <f t="shared" si="28"/>
        <v>0</v>
      </c>
      <c r="N81" s="358">
        <f t="shared" si="28"/>
        <v>0</v>
      </c>
      <c r="O81" s="358">
        <f t="shared" si="28"/>
        <v>0</v>
      </c>
      <c r="P81" s="358">
        <f t="shared" si="28"/>
        <v>0</v>
      </c>
      <c r="Q81" s="358">
        <f t="shared" si="28"/>
        <v>0</v>
      </c>
      <c r="R81" s="358">
        <f t="shared" si="28"/>
        <v>0</v>
      </c>
      <c r="S81" s="358">
        <f t="shared" si="28"/>
        <v>0</v>
      </c>
      <c r="T81" s="358">
        <f t="shared" si="28"/>
        <v>0</v>
      </c>
      <c r="U81" s="358">
        <f t="shared" si="28"/>
        <v>0</v>
      </c>
      <c r="V81" s="358">
        <f t="shared" si="28"/>
        <v>0</v>
      </c>
      <c r="W81" s="358">
        <f t="shared" si="28"/>
        <v>0</v>
      </c>
      <c r="X81" s="358">
        <f t="shared" si="28"/>
        <v>0</v>
      </c>
      <c r="Y81" s="358">
        <f t="shared" si="28"/>
        <v>0</v>
      </c>
      <c r="Z81" s="103">
        <f t="shared" si="25"/>
        <v>0</v>
      </c>
    </row>
    <row r="82" spans="1:26" ht="18" customHeight="1" thickBot="1" x14ac:dyDescent="0.5">
      <c r="A82" s="164" t="s">
        <v>73</v>
      </c>
      <c r="B82" s="359" t="e">
        <f>B81/Z66</f>
        <v>#DIV/0!</v>
      </c>
      <c r="C82" s="520"/>
      <c r="D82" s="335"/>
      <c r="E82" s="335"/>
      <c r="F82" s="335"/>
      <c r="G82" s="335"/>
      <c r="H82" s="335"/>
      <c r="I82" s="335"/>
      <c r="J82" s="335"/>
      <c r="K82" s="335"/>
      <c r="L82" s="335"/>
      <c r="M82" s="335"/>
      <c r="N82" s="335"/>
      <c r="O82" s="335"/>
      <c r="P82" s="335"/>
      <c r="Q82" s="335"/>
      <c r="R82" s="335"/>
      <c r="S82" s="335"/>
      <c r="T82" s="335"/>
      <c r="U82" s="335"/>
      <c r="V82" s="335"/>
      <c r="W82" s="335"/>
      <c r="X82" s="335"/>
      <c r="Y82" s="335"/>
      <c r="Z82" s="224"/>
    </row>
    <row r="83" spans="1:26" ht="18" customHeight="1" x14ac:dyDescent="0.35">
      <c r="A83" s="160"/>
      <c r="B83" s="334"/>
      <c r="C83" s="521"/>
      <c r="D83" s="336"/>
      <c r="E83" s="336"/>
      <c r="F83" s="336"/>
      <c r="G83" s="336"/>
      <c r="H83" s="336"/>
      <c r="I83" s="336"/>
      <c r="J83" s="336"/>
      <c r="K83" s="336"/>
      <c r="L83" s="336"/>
      <c r="M83" s="336"/>
      <c r="N83" s="336"/>
      <c r="O83" s="336"/>
      <c r="P83" s="336"/>
      <c r="Q83" s="336"/>
      <c r="R83" s="336"/>
      <c r="S83" s="336"/>
      <c r="T83" s="336"/>
      <c r="U83" s="336"/>
      <c r="V83" s="336"/>
      <c r="W83" s="336"/>
      <c r="X83" s="336"/>
      <c r="Y83" s="336"/>
      <c r="Z83" s="108"/>
    </row>
    <row r="84" spans="1:26" ht="18" customHeight="1" x14ac:dyDescent="0.35">
      <c r="A84" s="167" t="s">
        <v>159</v>
      </c>
      <c r="B84" s="360">
        <f>SUM(D84:Y84)</f>
        <v>0</v>
      </c>
      <c r="C84" s="494"/>
      <c r="D84" s="572"/>
      <c r="E84" s="572"/>
      <c r="F84" s="572"/>
      <c r="G84" s="572"/>
      <c r="H84" s="572"/>
      <c r="I84" s="572"/>
      <c r="J84" s="572"/>
      <c r="K84" s="572"/>
      <c r="L84" s="572"/>
      <c r="M84" s="572"/>
      <c r="N84" s="572"/>
      <c r="O84" s="572"/>
      <c r="P84" s="572"/>
      <c r="Q84" s="572"/>
      <c r="R84" s="572"/>
      <c r="S84" s="572"/>
      <c r="T84" s="572"/>
      <c r="U84" s="572"/>
      <c r="V84" s="572"/>
      <c r="W84" s="572"/>
      <c r="X84" s="572"/>
      <c r="Y84" s="572"/>
      <c r="Z84" s="211">
        <f t="shared" ref="Z84:Z95" si="29">SUM(D84:Y84)</f>
        <v>0</v>
      </c>
    </row>
    <row r="85" spans="1:26" ht="18" customHeight="1" x14ac:dyDescent="0.35">
      <c r="A85" s="167" t="s">
        <v>160</v>
      </c>
      <c r="B85" s="360">
        <f>SUM(D85:Y85)</f>
        <v>0</v>
      </c>
      <c r="C85" s="494"/>
      <c r="D85" s="572"/>
      <c r="E85" s="572"/>
      <c r="F85" s="572"/>
      <c r="G85" s="572"/>
      <c r="H85" s="572"/>
      <c r="I85" s="572"/>
      <c r="J85" s="572"/>
      <c r="K85" s="572"/>
      <c r="L85" s="572"/>
      <c r="M85" s="572"/>
      <c r="N85" s="572"/>
      <c r="O85" s="572"/>
      <c r="P85" s="572"/>
      <c r="Q85" s="572"/>
      <c r="R85" s="572"/>
      <c r="S85" s="572"/>
      <c r="T85" s="572"/>
      <c r="U85" s="572"/>
      <c r="V85" s="572"/>
      <c r="W85" s="572"/>
      <c r="X85" s="572"/>
      <c r="Y85" s="572"/>
      <c r="Z85" s="211">
        <f t="shared" si="29"/>
        <v>0</v>
      </c>
    </row>
    <row r="86" spans="1:26" ht="18" customHeight="1" x14ac:dyDescent="0.35">
      <c r="A86" s="167" t="s">
        <v>161</v>
      </c>
      <c r="B86" s="360">
        <f>SUM(D86:Y86)</f>
        <v>0</v>
      </c>
      <c r="C86" s="494"/>
      <c r="D86" s="572"/>
      <c r="E86" s="572"/>
      <c r="F86" s="572"/>
      <c r="G86" s="572"/>
      <c r="H86" s="572"/>
      <c r="I86" s="572"/>
      <c r="J86" s="572"/>
      <c r="K86" s="572"/>
      <c r="L86" s="572"/>
      <c r="M86" s="572"/>
      <c r="N86" s="572"/>
      <c r="O86" s="572"/>
      <c r="P86" s="572"/>
      <c r="Q86" s="572"/>
      <c r="R86" s="572"/>
      <c r="S86" s="572"/>
      <c r="T86" s="572"/>
      <c r="U86" s="572"/>
      <c r="V86" s="572"/>
      <c r="W86" s="572"/>
      <c r="X86" s="572"/>
      <c r="Y86" s="572"/>
      <c r="Z86" s="211">
        <f t="shared" si="29"/>
        <v>0</v>
      </c>
    </row>
    <row r="87" spans="1:26" ht="18" customHeight="1" x14ac:dyDescent="0.35">
      <c r="A87" s="167"/>
      <c r="B87" s="360"/>
      <c r="C87" s="494"/>
      <c r="D87" s="572"/>
      <c r="E87" s="572"/>
      <c r="F87" s="572"/>
      <c r="G87" s="572"/>
      <c r="H87" s="572"/>
      <c r="I87" s="572"/>
      <c r="J87" s="572"/>
      <c r="K87" s="572"/>
      <c r="L87" s="572"/>
      <c r="M87" s="572"/>
      <c r="N87" s="572"/>
      <c r="O87" s="572"/>
      <c r="P87" s="572"/>
      <c r="Q87" s="572"/>
      <c r="R87" s="572"/>
      <c r="S87" s="572"/>
      <c r="T87" s="572"/>
      <c r="U87" s="572"/>
      <c r="V87" s="572"/>
      <c r="W87" s="572"/>
      <c r="X87" s="572"/>
      <c r="Y87" s="572"/>
      <c r="Z87" s="211"/>
    </row>
    <row r="88" spans="1:26" ht="18" customHeight="1" x14ac:dyDescent="0.35">
      <c r="A88" s="580" t="s">
        <v>308</v>
      </c>
      <c r="B88" s="360"/>
      <c r="C88" s="494"/>
      <c r="D88" s="572"/>
      <c r="E88" s="572"/>
      <c r="F88" s="572"/>
      <c r="G88" s="572"/>
      <c r="H88" s="572"/>
      <c r="I88" s="572"/>
      <c r="J88" s="572"/>
      <c r="K88" s="572"/>
      <c r="L88" s="572"/>
      <c r="M88" s="572"/>
      <c r="N88" s="572"/>
      <c r="O88" s="572"/>
      <c r="P88" s="572"/>
      <c r="Q88" s="572"/>
      <c r="R88" s="572"/>
      <c r="S88" s="572"/>
      <c r="T88" s="572"/>
      <c r="U88" s="572"/>
      <c r="V88" s="572"/>
      <c r="W88" s="572"/>
      <c r="X88" s="572"/>
      <c r="Y88" s="572"/>
      <c r="Z88" s="211"/>
    </row>
    <row r="89" spans="1:26" ht="17.25" customHeight="1" x14ac:dyDescent="0.35">
      <c r="A89" s="167" t="s">
        <v>349</v>
      </c>
      <c r="B89" s="360">
        <f>SUM(D89:Y89)</f>
        <v>0</v>
      </c>
      <c r="C89" s="494"/>
      <c r="D89" s="572"/>
      <c r="E89" s="572"/>
      <c r="F89" s="572"/>
      <c r="G89" s="572"/>
      <c r="H89" s="572"/>
      <c r="I89" s="572"/>
      <c r="J89" s="572"/>
      <c r="K89" s="572"/>
      <c r="L89" s="572"/>
      <c r="M89" s="572"/>
      <c r="N89" s="572"/>
      <c r="O89" s="572"/>
      <c r="P89" s="572"/>
      <c r="Q89" s="572"/>
      <c r="R89" s="572"/>
      <c r="S89" s="572"/>
      <c r="T89" s="572"/>
      <c r="U89" s="572"/>
      <c r="V89" s="572"/>
      <c r="W89" s="572"/>
      <c r="X89" s="572"/>
      <c r="Y89" s="572"/>
      <c r="Z89" s="211">
        <f t="shared" si="29"/>
        <v>0</v>
      </c>
    </row>
    <row r="90" spans="1:26" ht="17.25" customHeight="1" x14ac:dyDescent="0.35">
      <c r="A90" s="167" t="s">
        <v>350</v>
      </c>
      <c r="B90" s="360">
        <f>SUM(D90:Y90)</f>
        <v>0</v>
      </c>
      <c r="C90" s="494"/>
      <c r="D90" s="572"/>
      <c r="E90" s="572"/>
      <c r="F90" s="572"/>
      <c r="G90" s="572"/>
      <c r="H90" s="572"/>
      <c r="I90" s="572"/>
      <c r="J90" s="572"/>
      <c r="K90" s="572"/>
      <c r="L90" s="572"/>
      <c r="M90" s="572"/>
      <c r="N90" s="572"/>
      <c r="O90" s="572"/>
      <c r="P90" s="572"/>
      <c r="Q90" s="572"/>
      <c r="R90" s="572"/>
      <c r="S90" s="572"/>
      <c r="T90" s="572"/>
      <c r="U90" s="572"/>
      <c r="V90" s="572"/>
      <c r="W90" s="572"/>
      <c r="X90" s="572"/>
      <c r="Y90" s="572"/>
      <c r="Z90" s="211">
        <f t="shared" ref="Z90:Z92" si="30">SUM(D90:Y90)</f>
        <v>0</v>
      </c>
    </row>
    <row r="91" spans="1:26" ht="17.25" customHeight="1" x14ac:dyDescent="0.35">
      <c r="A91" s="167" t="s">
        <v>351</v>
      </c>
      <c r="B91" s="360">
        <f>SUM(D91:Y91)</f>
        <v>0</v>
      </c>
      <c r="C91" s="494"/>
      <c r="D91" s="572"/>
      <c r="E91" s="572"/>
      <c r="F91" s="572"/>
      <c r="G91" s="572"/>
      <c r="H91" s="572"/>
      <c r="I91" s="572"/>
      <c r="J91" s="572"/>
      <c r="K91" s="572"/>
      <c r="L91" s="572"/>
      <c r="M91" s="572"/>
      <c r="N91" s="572"/>
      <c r="O91" s="572"/>
      <c r="P91" s="572"/>
      <c r="Q91" s="572"/>
      <c r="R91" s="572"/>
      <c r="S91" s="572"/>
      <c r="T91" s="572"/>
      <c r="U91" s="572"/>
      <c r="V91" s="572"/>
      <c r="W91" s="572"/>
      <c r="X91" s="572"/>
      <c r="Y91" s="572"/>
      <c r="Z91" s="211">
        <f t="shared" si="30"/>
        <v>0</v>
      </c>
    </row>
    <row r="92" spans="1:26" ht="17.25" customHeight="1" x14ac:dyDescent="0.35">
      <c r="A92" s="167" t="s">
        <v>348</v>
      </c>
      <c r="B92" s="360">
        <f>SUBTOTAL(9,B89:B91)</f>
        <v>0</v>
      </c>
      <c r="C92" s="494"/>
      <c r="D92" s="572">
        <f>SUBTOTAL(9,D89:D91)</f>
        <v>0</v>
      </c>
      <c r="E92" s="572">
        <f t="shared" ref="E92:Y92" si="31">SUBTOTAL(9,E89:E91)</f>
        <v>0</v>
      </c>
      <c r="F92" s="572">
        <f t="shared" si="31"/>
        <v>0</v>
      </c>
      <c r="G92" s="572">
        <f t="shared" si="31"/>
        <v>0</v>
      </c>
      <c r="H92" s="572">
        <f t="shared" si="31"/>
        <v>0</v>
      </c>
      <c r="I92" s="572">
        <f t="shared" si="31"/>
        <v>0</v>
      </c>
      <c r="J92" s="572">
        <f t="shared" si="31"/>
        <v>0</v>
      </c>
      <c r="K92" s="572">
        <f t="shared" si="31"/>
        <v>0</v>
      </c>
      <c r="L92" s="572">
        <f t="shared" si="31"/>
        <v>0</v>
      </c>
      <c r="M92" s="572">
        <f t="shared" si="31"/>
        <v>0</v>
      </c>
      <c r="N92" s="572">
        <f t="shared" si="31"/>
        <v>0</v>
      </c>
      <c r="O92" s="572">
        <f t="shared" si="31"/>
        <v>0</v>
      </c>
      <c r="P92" s="572">
        <f t="shared" si="31"/>
        <v>0</v>
      </c>
      <c r="Q92" s="572">
        <f t="shared" si="31"/>
        <v>0</v>
      </c>
      <c r="R92" s="572">
        <f t="shared" si="31"/>
        <v>0</v>
      </c>
      <c r="S92" s="572">
        <f t="shared" si="31"/>
        <v>0</v>
      </c>
      <c r="T92" s="572">
        <f t="shared" si="31"/>
        <v>0</v>
      </c>
      <c r="U92" s="572">
        <f t="shared" si="31"/>
        <v>0</v>
      </c>
      <c r="V92" s="572">
        <f t="shared" si="31"/>
        <v>0</v>
      </c>
      <c r="W92" s="572">
        <f t="shared" si="31"/>
        <v>0</v>
      </c>
      <c r="X92" s="572">
        <f t="shared" si="31"/>
        <v>0</v>
      </c>
      <c r="Y92" s="572">
        <f t="shared" si="31"/>
        <v>0</v>
      </c>
      <c r="Z92" s="211">
        <f t="shared" si="30"/>
        <v>0</v>
      </c>
    </row>
    <row r="93" spans="1:26" ht="17.25" customHeight="1" x14ac:dyDescent="0.35">
      <c r="A93" s="167"/>
      <c r="B93" s="360"/>
      <c r="C93" s="494"/>
      <c r="D93" s="572"/>
      <c r="E93" s="572"/>
      <c r="F93" s="572"/>
      <c r="G93" s="572"/>
      <c r="H93" s="572"/>
      <c r="I93" s="572"/>
      <c r="J93" s="572"/>
      <c r="K93" s="572"/>
      <c r="L93" s="572"/>
      <c r="M93" s="572"/>
      <c r="N93" s="572"/>
      <c r="O93" s="572"/>
      <c r="P93" s="572"/>
      <c r="Q93" s="572"/>
      <c r="R93" s="572"/>
      <c r="S93" s="572"/>
      <c r="T93" s="572"/>
      <c r="U93" s="572"/>
      <c r="V93" s="572"/>
      <c r="W93" s="572"/>
      <c r="X93" s="572"/>
      <c r="Y93" s="572"/>
      <c r="Z93" s="211"/>
    </row>
    <row r="94" spans="1:26" ht="17.25" customHeight="1" x14ac:dyDescent="0.35">
      <c r="A94" s="412" t="s">
        <v>162</v>
      </c>
      <c r="B94" s="413">
        <f>SUM(D94:Y94)</f>
        <v>0</v>
      </c>
      <c r="C94" s="494"/>
      <c r="D94" s="573"/>
      <c r="E94" s="573"/>
      <c r="F94" s="573"/>
      <c r="G94" s="573"/>
      <c r="H94" s="573"/>
      <c r="I94" s="573"/>
      <c r="J94" s="573"/>
      <c r="K94" s="573"/>
      <c r="L94" s="573"/>
      <c r="M94" s="573"/>
      <c r="N94" s="573"/>
      <c r="O94" s="573"/>
      <c r="P94" s="573"/>
      <c r="Q94" s="573"/>
      <c r="R94" s="573"/>
      <c r="S94" s="573"/>
      <c r="T94" s="573"/>
      <c r="U94" s="573"/>
      <c r="V94" s="573"/>
      <c r="W94" s="573"/>
      <c r="X94" s="573"/>
      <c r="Y94" s="573"/>
      <c r="Z94" s="234">
        <f t="shared" si="29"/>
        <v>0</v>
      </c>
    </row>
    <row r="95" spans="1:26" ht="15.75" customHeight="1" x14ac:dyDescent="0.35">
      <c r="A95" s="417" t="s">
        <v>237</v>
      </c>
      <c r="B95" s="418">
        <f>SUBTOTAL(9,B84:B94)</f>
        <v>0</v>
      </c>
      <c r="C95" s="494"/>
      <c r="D95" s="418">
        <f>SUBTOTAL(9,D84:D94)</f>
        <v>0</v>
      </c>
      <c r="E95" s="418">
        <f>SUBTOTAL(9,E84:E94)</f>
        <v>0</v>
      </c>
      <c r="F95" s="418">
        <f t="shared" ref="F95:Y95" si="32">SUBTOTAL(9,F84:F94)</f>
        <v>0</v>
      </c>
      <c r="G95" s="418">
        <f t="shared" si="32"/>
        <v>0</v>
      </c>
      <c r="H95" s="418">
        <f t="shared" si="32"/>
        <v>0</v>
      </c>
      <c r="I95" s="418">
        <f t="shared" si="32"/>
        <v>0</v>
      </c>
      <c r="J95" s="418">
        <f t="shared" si="32"/>
        <v>0</v>
      </c>
      <c r="K95" s="418">
        <f t="shared" si="32"/>
        <v>0</v>
      </c>
      <c r="L95" s="418">
        <f t="shared" si="32"/>
        <v>0</v>
      </c>
      <c r="M95" s="418">
        <f t="shared" si="32"/>
        <v>0</v>
      </c>
      <c r="N95" s="418">
        <f t="shared" si="32"/>
        <v>0</v>
      </c>
      <c r="O95" s="418">
        <f t="shared" si="32"/>
        <v>0</v>
      </c>
      <c r="P95" s="418">
        <f t="shared" si="32"/>
        <v>0</v>
      </c>
      <c r="Q95" s="418">
        <f t="shared" si="32"/>
        <v>0</v>
      </c>
      <c r="R95" s="418">
        <f t="shared" si="32"/>
        <v>0</v>
      </c>
      <c r="S95" s="418">
        <f t="shared" si="32"/>
        <v>0</v>
      </c>
      <c r="T95" s="418">
        <f t="shared" si="32"/>
        <v>0</v>
      </c>
      <c r="U95" s="418">
        <f t="shared" si="32"/>
        <v>0</v>
      </c>
      <c r="V95" s="418">
        <f t="shared" si="32"/>
        <v>0</v>
      </c>
      <c r="W95" s="418">
        <f t="shared" si="32"/>
        <v>0</v>
      </c>
      <c r="X95" s="418">
        <f t="shared" si="32"/>
        <v>0</v>
      </c>
      <c r="Y95" s="418">
        <f t="shared" si="32"/>
        <v>0</v>
      </c>
      <c r="Z95" s="421">
        <f t="shared" si="29"/>
        <v>0</v>
      </c>
    </row>
    <row r="96" spans="1:26" s="251" customFormat="1" ht="18" customHeight="1" thickBot="1" x14ac:dyDescent="0.4">
      <c r="A96" s="257" t="s">
        <v>29</v>
      </c>
      <c r="B96" s="361">
        <f>B81-B95</f>
        <v>0</v>
      </c>
      <c r="C96" s="516"/>
      <c r="D96" s="361">
        <f t="shared" ref="D96:Y96" si="33">D81-D95</f>
        <v>0</v>
      </c>
      <c r="E96" s="361">
        <f t="shared" si="33"/>
        <v>0</v>
      </c>
      <c r="F96" s="361">
        <f t="shared" si="33"/>
        <v>0</v>
      </c>
      <c r="G96" s="361">
        <f t="shared" si="33"/>
        <v>0</v>
      </c>
      <c r="H96" s="361">
        <f t="shared" si="33"/>
        <v>0</v>
      </c>
      <c r="I96" s="361">
        <f t="shared" si="33"/>
        <v>0</v>
      </c>
      <c r="J96" s="361">
        <f t="shared" si="33"/>
        <v>0</v>
      </c>
      <c r="K96" s="361">
        <f t="shared" si="33"/>
        <v>0</v>
      </c>
      <c r="L96" s="361">
        <f t="shared" si="33"/>
        <v>0</v>
      </c>
      <c r="M96" s="361">
        <f t="shared" si="33"/>
        <v>0</v>
      </c>
      <c r="N96" s="361">
        <f t="shared" si="33"/>
        <v>0</v>
      </c>
      <c r="O96" s="361">
        <f t="shared" si="33"/>
        <v>0</v>
      </c>
      <c r="P96" s="361">
        <f t="shared" si="33"/>
        <v>0</v>
      </c>
      <c r="Q96" s="361">
        <f t="shared" si="33"/>
        <v>0</v>
      </c>
      <c r="R96" s="361">
        <f t="shared" si="33"/>
        <v>0</v>
      </c>
      <c r="S96" s="361">
        <f t="shared" si="33"/>
        <v>0</v>
      </c>
      <c r="T96" s="361">
        <f t="shared" si="33"/>
        <v>0</v>
      </c>
      <c r="U96" s="361">
        <f t="shared" si="33"/>
        <v>0</v>
      </c>
      <c r="V96" s="361">
        <f t="shared" si="33"/>
        <v>0</v>
      </c>
      <c r="W96" s="361">
        <f t="shared" si="33"/>
        <v>0</v>
      </c>
      <c r="X96" s="361">
        <f t="shared" si="33"/>
        <v>0</v>
      </c>
      <c r="Y96" s="361">
        <f t="shared" si="33"/>
        <v>0</v>
      </c>
      <c r="Z96" s="103">
        <f t="shared" ref="Z96" si="34">SUM(D96:Y96)</f>
        <v>0</v>
      </c>
    </row>
    <row r="97" spans="1:27" ht="13.5" customHeight="1" thickBot="1" x14ac:dyDescent="0.4">
      <c r="A97" s="400"/>
      <c r="B97" s="87"/>
      <c r="C97" s="522"/>
      <c r="D97" s="283"/>
      <c r="E97" s="283"/>
      <c r="F97" s="283"/>
      <c r="G97" s="284"/>
      <c r="H97" s="283"/>
      <c r="I97" s="283"/>
      <c r="J97" s="283"/>
      <c r="K97" s="283"/>
      <c r="L97" s="283"/>
      <c r="M97" s="283"/>
      <c r="N97" s="284"/>
      <c r="O97" s="283"/>
      <c r="P97" s="283"/>
      <c r="Q97" s="283"/>
      <c r="R97" s="283"/>
      <c r="S97" s="283"/>
      <c r="T97" s="283"/>
      <c r="U97" s="283"/>
      <c r="V97" s="283"/>
      <c r="W97" s="283"/>
      <c r="X97" s="283"/>
      <c r="Y97" s="283"/>
      <c r="Z97" s="229"/>
    </row>
    <row r="98" spans="1:27" ht="19" thickBot="1" x14ac:dyDescent="0.4">
      <c r="A98" s="428" t="s">
        <v>240</v>
      </c>
      <c r="B98" s="425"/>
      <c r="C98" s="523"/>
      <c r="D98" s="286"/>
      <c r="E98" s="286"/>
      <c r="F98" s="286"/>
      <c r="G98" s="286"/>
      <c r="H98" s="286"/>
      <c r="I98" s="286"/>
      <c r="J98" s="286"/>
      <c r="K98" s="286"/>
      <c r="L98" s="286"/>
      <c r="M98" s="286"/>
      <c r="N98" s="286"/>
      <c r="O98" s="286"/>
      <c r="P98" s="286"/>
      <c r="Q98" s="286"/>
      <c r="R98" s="286"/>
      <c r="S98" s="286"/>
      <c r="T98" s="286"/>
      <c r="U98" s="286"/>
      <c r="V98" s="286"/>
      <c r="W98" s="286"/>
      <c r="X98" s="286"/>
      <c r="Y98" s="286"/>
      <c r="Z98" s="232"/>
    </row>
    <row r="99" spans="1:27" ht="18" customHeight="1" thickBot="1" x14ac:dyDescent="0.5">
      <c r="A99" s="176" t="s">
        <v>239</v>
      </c>
      <c r="B99" s="359">
        <f>B54+B81</f>
        <v>0</v>
      </c>
      <c r="C99" s="520"/>
      <c r="D99" s="359">
        <f t="shared" ref="D99:Y99" si="35">D54+D81</f>
        <v>0</v>
      </c>
      <c r="E99" s="359">
        <f t="shared" si="35"/>
        <v>0</v>
      </c>
      <c r="F99" s="359">
        <f t="shared" si="35"/>
        <v>0</v>
      </c>
      <c r="G99" s="359">
        <f t="shared" si="35"/>
        <v>0</v>
      </c>
      <c r="H99" s="359">
        <f t="shared" si="35"/>
        <v>0</v>
      </c>
      <c r="I99" s="359">
        <f t="shared" si="35"/>
        <v>0</v>
      </c>
      <c r="J99" s="359">
        <f t="shared" si="35"/>
        <v>0</v>
      </c>
      <c r="K99" s="359">
        <f t="shared" si="35"/>
        <v>0</v>
      </c>
      <c r="L99" s="359">
        <f t="shared" si="35"/>
        <v>0</v>
      </c>
      <c r="M99" s="359">
        <f t="shared" si="35"/>
        <v>0</v>
      </c>
      <c r="N99" s="359">
        <f t="shared" si="35"/>
        <v>0</v>
      </c>
      <c r="O99" s="359">
        <f t="shared" si="35"/>
        <v>0</v>
      </c>
      <c r="P99" s="359">
        <f t="shared" si="35"/>
        <v>0</v>
      </c>
      <c r="Q99" s="359">
        <f t="shared" si="35"/>
        <v>0</v>
      </c>
      <c r="R99" s="359">
        <f t="shared" si="35"/>
        <v>0</v>
      </c>
      <c r="S99" s="359">
        <f t="shared" si="35"/>
        <v>0</v>
      </c>
      <c r="T99" s="359">
        <f t="shared" si="35"/>
        <v>0</v>
      </c>
      <c r="U99" s="359">
        <f t="shared" si="35"/>
        <v>0</v>
      </c>
      <c r="V99" s="359">
        <f t="shared" si="35"/>
        <v>0</v>
      </c>
      <c r="W99" s="359">
        <f t="shared" si="35"/>
        <v>0</v>
      </c>
      <c r="X99" s="359">
        <f t="shared" si="35"/>
        <v>0</v>
      </c>
      <c r="Y99" s="359">
        <f t="shared" si="35"/>
        <v>0</v>
      </c>
      <c r="Z99" s="103">
        <f>SUM(D99:Y99)</f>
        <v>0</v>
      </c>
    </row>
    <row r="100" spans="1:27" ht="18" customHeight="1" x14ac:dyDescent="0.45">
      <c r="A100" s="161" t="s">
        <v>30</v>
      </c>
      <c r="B100" s="362">
        <f>B57+B84</f>
        <v>0</v>
      </c>
      <c r="C100" s="520"/>
      <c r="D100" s="288">
        <f t="shared" ref="D100:Y100" si="36">D57+D84</f>
        <v>0</v>
      </c>
      <c r="E100" s="288">
        <f t="shared" si="36"/>
        <v>0</v>
      </c>
      <c r="F100" s="288">
        <f t="shared" si="36"/>
        <v>0</v>
      </c>
      <c r="G100" s="288">
        <f t="shared" si="36"/>
        <v>0</v>
      </c>
      <c r="H100" s="288">
        <f t="shared" si="36"/>
        <v>0</v>
      </c>
      <c r="I100" s="288">
        <f t="shared" si="36"/>
        <v>0</v>
      </c>
      <c r="J100" s="288">
        <f t="shared" si="36"/>
        <v>0</v>
      </c>
      <c r="K100" s="288">
        <f t="shared" si="36"/>
        <v>0</v>
      </c>
      <c r="L100" s="288">
        <f t="shared" si="36"/>
        <v>0</v>
      </c>
      <c r="M100" s="288">
        <f t="shared" si="36"/>
        <v>0</v>
      </c>
      <c r="N100" s="288">
        <f t="shared" si="36"/>
        <v>0</v>
      </c>
      <c r="O100" s="288">
        <f t="shared" si="36"/>
        <v>0</v>
      </c>
      <c r="P100" s="288">
        <f t="shared" si="36"/>
        <v>0</v>
      </c>
      <c r="Q100" s="288">
        <f t="shared" si="36"/>
        <v>0</v>
      </c>
      <c r="R100" s="288">
        <f t="shared" si="36"/>
        <v>0</v>
      </c>
      <c r="S100" s="288">
        <f t="shared" si="36"/>
        <v>0</v>
      </c>
      <c r="T100" s="288">
        <f t="shared" si="36"/>
        <v>0</v>
      </c>
      <c r="U100" s="288">
        <f t="shared" si="36"/>
        <v>0</v>
      </c>
      <c r="V100" s="288">
        <f t="shared" si="36"/>
        <v>0</v>
      </c>
      <c r="W100" s="288">
        <f t="shared" si="36"/>
        <v>0</v>
      </c>
      <c r="X100" s="288">
        <f t="shared" si="36"/>
        <v>0</v>
      </c>
      <c r="Y100" s="288">
        <f t="shared" si="36"/>
        <v>0</v>
      </c>
      <c r="Z100" s="211">
        <f>SUM(D100:Y100)</f>
        <v>0</v>
      </c>
    </row>
    <row r="101" spans="1:27" ht="18" customHeight="1" x14ac:dyDescent="0.45">
      <c r="A101" s="161" t="s">
        <v>113</v>
      </c>
      <c r="B101" s="362">
        <f>B58+B85</f>
        <v>0</v>
      </c>
      <c r="C101" s="520"/>
      <c r="D101" s="288">
        <f t="shared" ref="D101:Y101" si="37">D58+D85</f>
        <v>0</v>
      </c>
      <c r="E101" s="288">
        <f t="shared" si="37"/>
        <v>0</v>
      </c>
      <c r="F101" s="288">
        <f t="shared" si="37"/>
        <v>0</v>
      </c>
      <c r="G101" s="288">
        <f t="shared" si="37"/>
        <v>0</v>
      </c>
      <c r="H101" s="288">
        <f t="shared" si="37"/>
        <v>0</v>
      </c>
      <c r="I101" s="288">
        <f t="shared" si="37"/>
        <v>0</v>
      </c>
      <c r="J101" s="288">
        <f t="shared" si="37"/>
        <v>0</v>
      </c>
      <c r="K101" s="288">
        <f t="shared" si="37"/>
        <v>0</v>
      </c>
      <c r="L101" s="288">
        <f t="shared" si="37"/>
        <v>0</v>
      </c>
      <c r="M101" s="288">
        <f t="shared" si="37"/>
        <v>0</v>
      </c>
      <c r="N101" s="288">
        <f t="shared" si="37"/>
        <v>0</v>
      </c>
      <c r="O101" s="288">
        <f t="shared" si="37"/>
        <v>0</v>
      </c>
      <c r="P101" s="288">
        <f t="shared" si="37"/>
        <v>0</v>
      </c>
      <c r="Q101" s="288">
        <f t="shared" si="37"/>
        <v>0</v>
      </c>
      <c r="R101" s="288">
        <f t="shared" si="37"/>
        <v>0</v>
      </c>
      <c r="S101" s="288">
        <f t="shared" si="37"/>
        <v>0</v>
      </c>
      <c r="T101" s="288">
        <f t="shared" si="37"/>
        <v>0</v>
      </c>
      <c r="U101" s="288">
        <f t="shared" si="37"/>
        <v>0</v>
      </c>
      <c r="V101" s="288">
        <f t="shared" si="37"/>
        <v>0</v>
      </c>
      <c r="W101" s="288">
        <f t="shared" si="37"/>
        <v>0</v>
      </c>
      <c r="X101" s="288">
        <f t="shared" si="37"/>
        <v>0</v>
      </c>
      <c r="Y101" s="288">
        <f t="shared" si="37"/>
        <v>0</v>
      </c>
      <c r="Z101" s="211">
        <f>SUM(D101:Y101)</f>
        <v>0</v>
      </c>
    </row>
    <row r="102" spans="1:27" ht="18" customHeight="1" x14ac:dyDescent="0.45">
      <c r="A102" s="161" t="s">
        <v>117</v>
      </c>
      <c r="B102" s="362">
        <f>B86</f>
        <v>0</v>
      </c>
      <c r="C102" s="520"/>
      <c r="D102" s="288">
        <f t="shared" ref="D102:Y102" si="38">D86</f>
        <v>0</v>
      </c>
      <c r="E102" s="288">
        <f t="shared" si="38"/>
        <v>0</v>
      </c>
      <c r="F102" s="288">
        <f t="shared" si="38"/>
        <v>0</v>
      </c>
      <c r="G102" s="288">
        <f t="shared" si="38"/>
        <v>0</v>
      </c>
      <c r="H102" s="288">
        <f t="shared" si="38"/>
        <v>0</v>
      </c>
      <c r="I102" s="288">
        <f t="shared" si="38"/>
        <v>0</v>
      </c>
      <c r="J102" s="288">
        <f t="shared" si="38"/>
        <v>0</v>
      </c>
      <c r="K102" s="288">
        <f t="shared" si="38"/>
        <v>0</v>
      </c>
      <c r="L102" s="288">
        <f t="shared" si="38"/>
        <v>0</v>
      </c>
      <c r="M102" s="288">
        <f t="shared" si="38"/>
        <v>0</v>
      </c>
      <c r="N102" s="288">
        <f t="shared" si="38"/>
        <v>0</v>
      </c>
      <c r="O102" s="288">
        <f t="shared" si="38"/>
        <v>0</v>
      </c>
      <c r="P102" s="288">
        <f t="shared" si="38"/>
        <v>0</v>
      </c>
      <c r="Q102" s="288">
        <f t="shared" si="38"/>
        <v>0</v>
      </c>
      <c r="R102" s="288">
        <f t="shared" si="38"/>
        <v>0</v>
      </c>
      <c r="S102" s="288">
        <f t="shared" si="38"/>
        <v>0</v>
      </c>
      <c r="T102" s="288">
        <f t="shared" si="38"/>
        <v>0</v>
      </c>
      <c r="U102" s="288">
        <f t="shared" si="38"/>
        <v>0</v>
      </c>
      <c r="V102" s="288">
        <f t="shared" si="38"/>
        <v>0</v>
      </c>
      <c r="W102" s="288">
        <f t="shared" si="38"/>
        <v>0</v>
      </c>
      <c r="X102" s="288">
        <f t="shared" si="38"/>
        <v>0</v>
      </c>
      <c r="Y102" s="288">
        <f t="shared" si="38"/>
        <v>0</v>
      </c>
      <c r="Z102" s="211">
        <f>SUM(D102:Y102)</f>
        <v>0</v>
      </c>
    </row>
    <row r="103" spans="1:27" ht="32.25" customHeight="1" x14ac:dyDescent="0.45">
      <c r="A103" s="161" t="s">
        <v>300</v>
      </c>
      <c r="B103" s="362">
        <f>B92</f>
        <v>0</v>
      </c>
      <c r="C103" s="520"/>
      <c r="D103" s="288"/>
      <c r="E103" s="288"/>
      <c r="F103" s="288"/>
      <c r="G103" s="288"/>
      <c r="H103" s="288"/>
      <c r="I103" s="288"/>
      <c r="J103" s="288"/>
      <c r="K103" s="288"/>
      <c r="L103" s="288"/>
      <c r="M103" s="288"/>
      <c r="N103" s="288"/>
      <c r="O103" s="288"/>
      <c r="P103" s="288"/>
      <c r="Q103" s="288"/>
      <c r="R103" s="288"/>
      <c r="S103" s="288"/>
      <c r="T103" s="288"/>
      <c r="U103" s="288"/>
      <c r="V103" s="288"/>
      <c r="W103" s="288"/>
      <c r="X103" s="288"/>
      <c r="Y103" s="288"/>
      <c r="Z103" s="211"/>
    </row>
    <row r="104" spans="1:27" ht="18" customHeight="1" x14ac:dyDescent="0.45">
      <c r="A104" s="169" t="s">
        <v>111</v>
      </c>
      <c r="B104" s="362">
        <f>B59+B94</f>
        <v>0</v>
      </c>
      <c r="C104" s="520"/>
      <c r="D104" s="288">
        <f t="shared" ref="D104:Y104" si="39">D59+D94</f>
        <v>0</v>
      </c>
      <c r="E104" s="288">
        <f t="shared" si="39"/>
        <v>0</v>
      </c>
      <c r="F104" s="288">
        <f t="shared" si="39"/>
        <v>0</v>
      </c>
      <c r="G104" s="288">
        <f t="shared" si="39"/>
        <v>0</v>
      </c>
      <c r="H104" s="288">
        <f t="shared" si="39"/>
        <v>0</v>
      </c>
      <c r="I104" s="288">
        <f t="shared" si="39"/>
        <v>0</v>
      </c>
      <c r="J104" s="288">
        <f t="shared" si="39"/>
        <v>0</v>
      </c>
      <c r="K104" s="288">
        <f t="shared" si="39"/>
        <v>0</v>
      </c>
      <c r="L104" s="288">
        <f t="shared" si="39"/>
        <v>0</v>
      </c>
      <c r="M104" s="288">
        <f t="shared" si="39"/>
        <v>0</v>
      </c>
      <c r="N104" s="288">
        <f t="shared" si="39"/>
        <v>0</v>
      </c>
      <c r="O104" s="288">
        <f t="shared" si="39"/>
        <v>0</v>
      </c>
      <c r="P104" s="288">
        <f t="shared" si="39"/>
        <v>0</v>
      </c>
      <c r="Q104" s="288">
        <f t="shared" si="39"/>
        <v>0</v>
      </c>
      <c r="R104" s="288">
        <f t="shared" si="39"/>
        <v>0</v>
      </c>
      <c r="S104" s="288">
        <f t="shared" si="39"/>
        <v>0</v>
      </c>
      <c r="T104" s="288">
        <f t="shared" si="39"/>
        <v>0</v>
      </c>
      <c r="U104" s="288">
        <f t="shared" si="39"/>
        <v>0</v>
      </c>
      <c r="V104" s="288">
        <f t="shared" si="39"/>
        <v>0</v>
      </c>
      <c r="W104" s="288">
        <f t="shared" si="39"/>
        <v>0</v>
      </c>
      <c r="X104" s="288">
        <f t="shared" si="39"/>
        <v>0</v>
      </c>
      <c r="Y104" s="288">
        <f t="shared" si="39"/>
        <v>0</v>
      </c>
      <c r="Z104" s="234">
        <f>SUM(D104:Y104)</f>
        <v>0</v>
      </c>
    </row>
    <row r="105" spans="1:27" ht="18" customHeight="1" thickBot="1" x14ac:dyDescent="0.5">
      <c r="A105" s="195" t="s">
        <v>205</v>
      </c>
      <c r="B105" s="358">
        <f>SUM(B100:B104)</f>
        <v>0</v>
      </c>
      <c r="C105" s="520"/>
      <c r="D105" s="370">
        <f t="shared" ref="D105:Z105" si="40">SUM(D100:D104)</f>
        <v>0</v>
      </c>
      <c r="E105" s="370">
        <f t="shared" si="40"/>
        <v>0</v>
      </c>
      <c r="F105" s="370">
        <f t="shared" si="40"/>
        <v>0</v>
      </c>
      <c r="G105" s="370">
        <f t="shared" si="40"/>
        <v>0</v>
      </c>
      <c r="H105" s="370">
        <f t="shared" si="40"/>
        <v>0</v>
      </c>
      <c r="I105" s="370">
        <f t="shared" si="40"/>
        <v>0</v>
      </c>
      <c r="J105" s="370">
        <f t="shared" si="40"/>
        <v>0</v>
      </c>
      <c r="K105" s="370">
        <f t="shared" si="40"/>
        <v>0</v>
      </c>
      <c r="L105" s="370">
        <f t="shared" si="40"/>
        <v>0</v>
      </c>
      <c r="M105" s="370">
        <f t="shared" si="40"/>
        <v>0</v>
      </c>
      <c r="N105" s="370">
        <f t="shared" si="40"/>
        <v>0</v>
      </c>
      <c r="O105" s="370">
        <f t="shared" si="40"/>
        <v>0</v>
      </c>
      <c r="P105" s="370">
        <f t="shared" si="40"/>
        <v>0</v>
      </c>
      <c r="Q105" s="370">
        <f t="shared" si="40"/>
        <v>0</v>
      </c>
      <c r="R105" s="370">
        <f t="shared" si="40"/>
        <v>0</v>
      </c>
      <c r="S105" s="370">
        <f t="shared" si="40"/>
        <v>0</v>
      </c>
      <c r="T105" s="370">
        <f t="shared" si="40"/>
        <v>0</v>
      </c>
      <c r="U105" s="370">
        <f t="shared" si="40"/>
        <v>0</v>
      </c>
      <c r="V105" s="370">
        <f t="shared" si="40"/>
        <v>0</v>
      </c>
      <c r="W105" s="370">
        <f t="shared" si="40"/>
        <v>0</v>
      </c>
      <c r="X105" s="370">
        <f t="shared" si="40"/>
        <v>0</v>
      </c>
      <c r="Y105" s="370">
        <f t="shared" si="40"/>
        <v>0</v>
      </c>
      <c r="Z105" s="371">
        <f t="shared" si="40"/>
        <v>0</v>
      </c>
    </row>
    <row r="106" spans="1:27" s="246" customFormat="1" ht="19" thickBot="1" x14ac:dyDescent="0.5">
      <c r="A106" s="243" t="s">
        <v>29</v>
      </c>
      <c r="B106" s="359">
        <f>B99-B105</f>
        <v>0</v>
      </c>
      <c r="C106" s="524"/>
      <c r="D106" s="372">
        <f t="shared" ref="D106:Z106" si="41">D99-D105</f>
        <v>0</v>
      </c>
      <c r="E106" s="372">
        <f t="shared" si="41"/>
        <v>0</v>
      </c>
      <c r="F106" s="372">
        <f t="shared" si="41"/>
        <v>0</v>
      </c>
      <c r="G106" s="372">
        <f t="shared" si="41"/>
        <v>0</v>
      </c>
      <c r="H106" s="372">
        <f t="shared" si="41"/>
        <v>0</v>
      </c>
      <c r="I106" s="372">
        <f t="shared" si="41"/>
        <v>0</v>
      </c>
      <c r="J106" s="372">
        <f t="shared" si="41"/>
        <v>0</v>
      </c>
      <c r="K106" s="372">
        <f t="shared" si="41"/>
        <v>0</v>
      </c>
      <c r="L106" s="372">
        <f t="shared" si="41"/>
        <v>0</v>
      </c>
      <c r="M106" s="372">
        <f t="shared" si="41"/>
        <v>0</v>
      </c>
      <c r="N106" s="372">
        <f t="shared" si="41"/>
        <v>0</v>
      </c>
      <c r="O106" s="372">
        <f t="shared" si="41"/>
        <v>0</v>
      </c>
      <c r="P106" s="372">
        <f t="shared" si="41"/>
        <v>0</v>
      </c>
      <c r="Q106" s="372">
        <f t="shared" si="41"/>
        <v>0</v>
      </c>
      <c r="R106" s="372">
        <f t="shared" si="41"/>
        <v>0</v>
      </c>
      <c r="S106" s="372">
        <f t="shared" si="41"/>
        <v>0</v>
      </c>
      <c r="T106" s="372">
        <f t="shared" si="41"/>
        <v>0</v>
      </c>
      <c r="U106" s="372">
        <f t="shared" si="41"/>
        <v>0</v>
      </c>
      <c r="V106" s="372">
        <f t="shared" si="41"/>
        <v>0</v>
      </c>
      <c r="W106" s="372">
        <f t="shared" si="41"/>
        <v>0</v>
      </c>
      <c r="X106" s="372">
        <f t="shared" si="41"/>
        <v>0</v>
      </c>
      <c r="Y106" s="372">
        <f t="shared" si="41"/>
        <v>0</v>
      </c>
      <c r="Z106" s="373">
        <f t="shared" si="41"/>
        <v>0</v>
      </c>
      <c r="AA106" s="246">
        <f>B106-Z106</f>
        <v>0</v>
      </c>
    </row>
    <row r="107" spans="1:27" x14ac:dyDescent="0.35">
      <c r="A107" s="170"/>
      <c r="C107" s="506"/>
      <c r="Z107" s="122"/>
    </row>
    <row r="108" spans="1:27" ht="18" customHeight="1" x14ac:dyDescent="0.35">
      <c r="A108" s="172" t="s">
        <v>195</v>
      </c>
      <c r="C108" s="506"/>
    </row>
    <row r="109" spans="1:27" x14ac:dyDescent="0.35">
      <c r="A109" s="690"/>
      <c r="B109" s="690"/>
      <c r="C109" s="690"/>
      <c r="D109" s="690"/>
      <c r="E109" s="690"/>
      <c r="F109" s="690"/>
      <c r="G109" s="690"/>
      <c r="H109" s="690"/>
      <c r="I109" s="690"/>
      <c r="J109" s="690"/>
      <c r="K109" s="690"/>
      <c r="L109" s="690"/>
      <c r="M109" s="690"/>
      <c r="N109" s="690"/>
      <c r="O109" s="690"/>
      <c r="P109" s="690"/>
      <c r="Q109" s="690"/>
      <c r="R109" s="690"/>
      <c r="S109" s="690"/>
      <c r="T109" s="690"/>
      <c r="U109" s="690"/>
      <c r="V109" s="690"/>
      <c r="W109" s="690"/>
      <c r="X109" s="690"/>
      <c r="Y109" s="690"/>
      <c r="Z109" s="690"/>
    </row>
    <row r="110" spans="1:27" x14ac:dyDescent="0.35">
      <c r="A110" s="690"/>
      <c r="B110" s="690"/>
      <c r="C110" s="690"/>
      <c r="D110" s="690"/>
      <c r="E110" s="690"/>
      <c r="F110" s="690"/>
      <c r="G110" s="690"/>
      <c r="H110" s="690"/>
      <c r="I110" s="690"/>
      <c r="J110" s="690"/>
      <c r="K110" s="690"/>
      <c r="L110" s="690"/>
      <c r="M110" s="690"/>
      <c r="N110" s="690"/>
      <c r="O110" s="690"/>
      <c r="P110" s="690"/>
      <c r="Q110" s="690"/>
      <c r="R110" s="690"/>
      <c r="S110" s="690"/>
      <c r="T110" s="690"/>
      <c r="U110" s="690"/>
      <c r="V110" s="690"/>
      <c r="W110" s="690"/>
      <c r="X110" s="690"/>
      <c r="Y110" s="690"/>
      <c r="Z110" s="690"/>
    </row>
    <row r="111" spans="1:27" x14ac:dyDescent="0.35">
      <c r="A111" s="690"/>
      <c r="B111" s="690"/>
      <c r="C111" s="690"/>
      <c r="D111" s="690"/>
      <c r="E111" s="690"/>
      <c r="F111" s="690"/>
      <c r="G111" s="690"/>
      <c r="H111" s="690"/>
      <c r="I111" s="690"/>
      <c r="J111" s="690"/>
      <c r="K111" s="690"/>
      <c r="L111" s="690"/>
      <c r="M111" s="690"/>
      <c r="N111" s="690"/>
      <c r="O111" s="690"/>
      <c r="P111" s="690"/>
      <c r="Q111" s="690"/>
      <c r="R111" s="690"/>
      <c r="S111" s="690"/>
      <c r="T111" s="690"/>
      <c r="U111" s="690"/>
      <c r="V111" s="690"/>
      <c r="W111" s="690"/>
      <c r="X111" s="690"/>
      <c r="Y111" s="690"/>
      <c r="Z111" s="690"/>
    </row>
    <row r="112" spans="1:27" x14ac:dyDescent="0.35">
      <c r="A112" s="690"/>
      <c r="B112" s="690"/>
      <c r="C112" s="690"/>
      <c r="D112" s="690"/>
      <c r="E112" s="690"/>
      <c r="F112" s="690"/>
      <c r="G112" s="690"/>
      <c r="H112" s="690"/>
      <c r="I112" s="690"/>
      <c r="J112" s="690"/>
      <c r="K112" s="690"/>
      <c r="L112" s="690"/>
      <c r="M112" s="690"/>
      <c r="N112" s="690"/>
      <c r="O112" s="690"/>
      <c r="P112" s="690"/>
      <c r="Q112" s="690"/>
      <c r="R112" s="690"/>
      <c r="S112" s="690"/>
      <c r="T112" s="690"/>
      <c r="U112" s="690"/>
      <c r="V112" s="690"/>
      <c r="W112" s="690"/>
      <c r="X112" s="690"/>
      <c r="Y112" s="690"/>
      <c r="Z112" s="690"/>
    </row>
    <row r="113" spans="1:27" x14ac:dyDescent="0.35">
      <c r="A113" s="690"/>
      <c r="B113" s="690"/>
      <c r="C113" s="690"/>
      <c r="D113" s="690"/>
      <c r="E113" s="690"/>
      <c r="F113" s="690"/>
      <c r="G113" s="690"/>
      <c r="H113" s="690"/>
      <c r="I113" s="690"/>
      <c r="J113" s="690"/>
      <c r="K113" s="690"/>
      <c r="L113" s="690"/>
      <c r="M113" s="690"/>
      <c r="N113" s="690"/>
      <c r="O113" s="690"/>
      <c r="P113" s="690"/>
      <c r="Q113" s="690"/>
      <c r="R113" s="690"/>
      <c r="S113" s="690"/>
      <c r="T113" s="690"/>
      <c r="U113" s="690"/>
      <c r="V113" s="690"/>
      <c r="W113" s="690"/>
      <c r="X113" s="690"/>
      <c r="Y113" s="690"/>
      <c r="Z113" s="690"/>
      <c r="AA113" s="65"/>
    </row>
    <row r="114" spans="1:27" x14ac:dyDescent="0.35">
      <c r="A114" s="690"/>
      <c r="B114" s="690"/>
      <c r="C114" s="690"/>
      <c r="D114" s="690"/>
      <c r="E114" s="690"/>
      <c r="F114" s="690"/>
      <c r="G114" s="690"/>
      <c r="H114" s="690"/>
      <c r="I114" s="690"/>
      <c r="J114" s="690"/>
      <c r="K114" s="690"/>
      <c r="L114" s="690"/>
      <c r="M114" s="690"/>
      <c r="N114" s="690"/>
      <c r="O114" s="690"/>
      <c r="P114" s="690"/>
      <c r="Q114" s="690"/>
      <c r="R114" s="690"/>
      <c r="S114" s="690"/>
      <c r="T114" s="690"/>
      <c r="U114" s="690"/>
      <c r="V114" s="690"/>
      <c r="W114" s="690"/>
      <c r="X114" s="690"/>
      <c r="Y114" s="690"/>
      <c r="Z114" s="690"/>
      <c r="AA114" s="65"/>
    </row>
    <row r="115" spans="1:27" ht="18" customHeight="1" x14ac:dyDescent="0.35">
      <c r="A115" s="172" t="s">
        <v>146</v>
      </c>
      <c r="B115" s="123"/>
      <c r="C115" s="192"/>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65"/>
    </row>
    <row r="116" spans="1:27" x14ac:dyDescent="0.35">
      <c r="A116" s="690"/>
      <c r="B116" s="690"/>
      <c r="C116" s="690"/>
      <c r="D116" s="690"/>
      <c r="E116" s="690"/>
      <c r="F116" s="690"/>
      <c r="G116" s="690"/>
      <c r="H116" s="690"/>
      <c r="I116" s="690"/>
      <c r="J116" s="690"/>
      <c r="K116" s="690"/>
      <c r="L116" s="690"/>
      <c r="M116" s="690"/>
      <c r="N116" s="690"/>
      <c r="O116" s="690"/>
      <c r="P116" s="690"/>
      <c r="Q116" s="690"/>
      <c r="R116" s="690"/>
      <c r="S116" s="690"/>
      <c r="T116" s="690"/>
      <c r="U116" s="690"/>
      <c r="V116" s="690"/>
      <c r="W116" s="690"/>
      <c r="X116" s="690"/>
      <c r="Y116" s="690"/>
      <c r="Z116" s="690"/>
      <c r="AA116" s="65"/>
    </row>
    <row r="117" spans="1:27" x14ac:dyDescent="0.35">
      <c r="A117" s="690"/>
      <c r="B117" s="690"/>
      <c r="C117" s="690"/>
      <c r="D117" s="690"/>
      <c r="E117" s="690"/>
      <c r="F117" s="690"/>
      <c r="G117" s="690"/>
      <c r="H117" s="690"/>
      <c r="I117" s="690"/>
      <c r="J117" s="690"/>
      <c r="K117" s="690"/>
      <c r="L117" s="690"/>
      <c r="M117" s="690"/>
      <c r="N117" s="690"/>
      <c r="O117" s="690"/>
      <c r="P117" s="690"/>
      <c r="Q117" s="690"/>
      <c r="R117" s="690"/>
      <c r="S117" s="690"/>
      <c r="T117" s="690"/>
      <c r="U117" s="690"/>
      <c r="V117" s="690"/>
      <c r="W117" s="690"/>
      <c r="X117" s="690"/>
      <c r="Y117" s="690"/>
      <c r="Z117" s="690"/>
      <c r="AA117" s="65"/>
    </row>
    <row r="118" spans="1:27" x14ac:dyDescent="0.35">
      <c r="A118" s="690"/>
      <c r="B118" s="690"/>
      <c r="C118" s="690"/>
      <c r="D118" s="690"/>
      <c r="E118" s="690"/>
      <c r="F118" s="690"/>
      <c r="G118" s="690"/>
      <c r="H118" s="690"/>
      <c r="I118" s="690"/>
      <c r="J118" s="690"/>
      <c r="K118" s="690"/>
      <c r="L118" s="690"/>
      <c r="M118" s="690"/>
      <c r="N118" s="690"/>
      <c r="O118" s="690"/>
      <c r="P118" s="690"/>
      <c r="Q118" s="690"/>
      <c r="R118" s="690"/>
      <c r="S118" s="690"/>
      <c r="T118" s="690"/>
      <c r="U118" s="690"/>
      <c r="V118" s="690"/>
      <c r="W118" s="690"/>
      <c r="X118" s="690"/>
      <c r="Y118" s="690"/>
      <c r="Z118" s="690"/>
      <c r="AA118" s="65"/>
    </row>
    <row r="119" spans="1:27" x14ac:dyDescent="0.35">
      <c r="A119" s="690"/>
      <c r="B119" s="690"/>
      <c r="C119" s="690"/>
      <c r="D119" s="690"/>
      <c r="E119" s="690"/>
      <c r="F119" s="690"/>
      <c r="G119" s="690"/>
      <c r="H119" s="690"/>
      <c r="I119" s="690"/>
      <c r="J119" s="690"/>
      <c r="K119" s="690"/>
      <c r="L119" s="690"/>
      <c r="M119" s="690"/>
      <c r="N119" s="690"/>
      <c r="O119" s="690"/>
      <c r="P119" s="690"/>
      <c r="Q119" s="690"/>
      <c r="R119" s="690"/>
      <c r="S119" s="690"/>
      <c r="T119" s="690"/>
      <c r="U119" s="690"/>
      <c r="V119" s="690"/>
      <c r="W119" s="690"/>
      <c r="X119" s="690"/>
      <c r="Y119" s="690"/>
      <c r="Z119" s="690"/>
      <c r="AA119" s="65"/>
    </row>
    <row r="120" spans="1:27" x14ac:dyDescent="0.35">
      <c r="A120" s="690"/>
      <c r="B120" s="690"/>
      <c r="C120" s="690"/>
      <c r="D120" s="690"/>
      <c r="E120" s="690"/>
      <c r="F120" s="690"/>
      <c r="G120" s="690"/>
      <c r="H120" s="690"/>
      <c r="I120" s="690"/>
      <c r="J120" s="690"/>
      <c r="K120" s="690"/>
      <c r="L120" s="690"/>
      <c r="M120" s="690"/>
      <c r="N120" s="690"/>
      <c r="O120" s="690"/>
      <c r="P120" s="690"/>
      <c r="Q120" s="690"/>
      <c r="R120" s="690"/>
      <c r="S120" s="690"/>
      <c r="T120" s="690"/>
      <c r="U120" s="690"/>
      <c r="V120" s="690"/>
      <c r="W120" s="690"/>
      <c r="X120" s="690"/>
      <c r="Y120" s="690"/>
      <c r="Z120" s="690"/>
      <c r="AA120" s="65"/>
    </row>
    <row r="121" spans="1:27" x14ac:dyDescent="0.35">
      <c r="A121" s="690"/>
      <c r="B121" s="690"/>
      <c r="C121" s="690"/>
      <c r="D121" s="690"/>
      <c r="E121" s="690"/>
      <c r="F121" s="690"/>
      <c r="G121" s="690"/>
      <c r="H121" s="690"/>
      <c r="I121" s="690"/>
      <c r="J121" s="690"/>
      <c r="K121" s="690"/>
      <c r="L121" s="690"/>
      <c r="M121" s="690"/>
      <c r="N121" s="690"/>
      <c r="O121" s="690"/>
      <c r="P121" s="690"/>
      <c r="Q121" s="690"/>
      <c r="R121" s="690"/>
      <c r="S121" s="690"/>
      <c r="T121" s="690"/>
      <c r="U121" s="690"/>
      <c r="V121" s="690"/>
      <c r="W121" s="690"/>
      <c r="X121" s="690"/>
      <c r="Y121" s="690"/>
      <c r="Z121" s="690"/>
    </row>
    <row r="122" spans="1:27" ht="18" customHeight="1" x14ac:dyDescent="0.35">
      <c r="A122" s="171" t="s">
        <v>147</v>
      </c>
    </row>
    <row r="123" spans="1:27" x14ac:dyDescent="0.35">
      <c r="A123" s="722" t="s">
        <v>306</v>
      </c>
      <c r="B123" s="690"/>
      <c r="C123" s="690"/>
      <c r="D123" s="690"/>
      <c r="E123" s="690"/>
      <c r="F123" s="690"/>
      <c r="G123" s="690"/>
      <c r="H123" s="690"/>
      <c r="I123" s="690"/>
      <c r="J123" s="690"/>
      <c r="K123" s="690"/>
      <c r="L123" s="690"/>
      <c r="M123" s="690"/>
      <c r="N123" s="690"/>
      <c r="O123" s="690"/>
      <c r="P123" s="690"/>
      <c r="Q123" s="690"/>
      <c r="R123" s="690"/>
      <c r="S123" s="690"/>
      <c r="T123" s="690"/>
      <c r="U123" s="690"/>
      <c r="V123" s="690"/>
      <c r="W123" s="690"/>
      <c r="X123" s="690"/>
      <c r="Y123" s="690"/>
      <c r="Z123" s="690"/>
    </row>
    <row r="124" spans="1:27" x14ac:dyDescent="0.35">
      <c r="A124" s="690"/>
      <c r="B124" s="690"/>
      <c r="C124" s="690"/>
      <c r="D124" s="690"/>
      <c r="E124" s="690"/>
      <c r="F124" s="690"/>
      <c r="G124" s="690"/>
      <c r="H124" s="690"/>
      <c r="I124" s="690"/>
      <c r="J124" s="690"/>
      <c r="K124" s="690"/>
      <c r="L124" s="690"/>
      <c r="M124" s="690"/>
      <c r="N124" s="690"/>
      <c r="O124" s="690"/>
      <c r="P124" s="690"/>
      <c r="Q124" s="690"/>
      <c r="R124" s="690"/>
      <c r="S124" s="690"/>
      <c r="T124" s="690"/>
      <c r="U124" s="690"/>
      <c r="V124" s="690"/>
      <c r="W124" s="690"/>
      <c r="X124" s="690"/>
      <c r="Y124" s="690"/>
      <c r="Z124" s="690"/>
    </row>
    <row r="125" spans="1:27" x14ac:dyDescent="0.35">
      <c r="A125" s="690"/>
      <c r="B125" s="690"/>
      <c r="C125" s="690"/>
      <c r="D125" s="690"/>
      <c r="E125" s="690"/>
      <c r="F125" s="690"/>
      <c r="G125" s="690"/>
      <c r="H125" s="690"/>
      <c r="I125" s="690"/>
      <c r="J125" s="690"/>
      <c r="K125" s="690"/>
      <c r="L125" s="690"/>
      <c r="M125" s="690"/>
      <c r="N125" s="690"/>
      <c r="O125" s="690"/>
      <c r="P125" s="690"/>
      <c r="Q125" s="690"/>
      <c r="R125" s="690"/>
      <c r="S125" s="690"/>
      <c r="T125" s="690"/>
      <c r="U125" s="690"/>
      <c r="V125" s="690"/>
      <c r="W125" s="690"/>
      <c r="X125" s="690"/>
      <c r="Y125" s="690"/>
      <c r="Z125" s="690"/>
    </row>
    <row r="126" spans="1:27" x14ac:dyDescent="0.35">
      <c r="A126" s="690"/>
      <c r="B126" s="690"/>
      <c r="C126" s="690"/>
      <c r="D126" s="690"/>
      <c r="E126" s="690"/>
      <c r="F126" s="690"/>
      <c r="G126" s="690"/>
      <c r="H126" s="690"/>
      <c r="I126" s="690"/>
      <c r="J126" s="690"/>
      <c r="K126" s="690"/>
      <c r="L126" s="690"/>
      <c r="M126" s="690"/>
      <c r="N126" s="690"/>
      <c r="O126" s="690"/>
      <c r="P126" s="690"/>
      <c r="Q126" s="690"/>
      <c r="R126" s="690"/>
      <c r="S126" s="690"/>
      <c r="T126" s="690"/>
      <c r="U126" s="690"/>
      <c r="V126" s="690"/>
      <c r="W126" s="690"/>
      <c r="X126" s="690"/>
      <c r="Y126" s="690"/>
      <c r="Z126" s="690"/>
    </row>
    <row r="127" spans="1:27" x14ac:dyDescent="0.35">
      <c r="A127" s="690"/>
      <c r="B127" s="690"/>
      <c r="C127" s="690"/>
      <c r="D127" s="690"/>
      <c r="E127" s="690"/>
      <c r="F127" s="690"/>
      <c r="G127" s="690"/>
      <c r="H127" s="690"/>
      <c r="I127" s="690"/>
      <c r="J127" s="690"/>
      <c r="K127" s="690"/>
      <c r="L127" s="690"/>
      <c r="M127" s="690"/>
      <c r="N127" s="690"/>
      <c r="O127" s="690"/>
      <c r="P127" s="690"/>
      <c r="Q127" s="690"/>
      <c r="R127" s="690"/>
      <c r="S127" s="690"/>
      <c r="T127" s="690"/>
      <c r="U127" s="690"/>
      <c r="V127" s="690"/>
      <c r="W127" s="690"/>
      <c r="X127" s="690"/>
      <c r="Y127" s="690"/>
      <c r="Z127" s="690"/>
    </row>
    <row r="128" spans="1:27" x14ac:dyDescent="0.35">
      <c r="A128" s="690"/>
      <c r="B128" s="690"/>
      <c r="C128" s="690"/>
      <c r="D128" s="690"/>
      <c r="E128" s="690"/>
      <c r="F128" s="690"/>
      <c r="G128" s="690"/>
      <c r="H128" s="690"/>
      <c r="I128" s="690"/>
      <c r="J128" s="690"/>
      <c r="K128" s="690"/>
      <c r="L128" s="690"/>
      <c r="M128" s="690"/>
      <c r="N128" s="690"/>
      <c r="O128" s="690"/>
      <c r="P128" s="690"/>
      <c r="Q128" s="690"/>
      <c r="R128" s="690"/>
      <c r="S128" s="690"/>
      <c r="T128" s="690"/>
      <c r="U128" s="690"/>
      <c r="V128" s="690"/>
      <c r="W128" s="690"/>
      <c r="X128" s="690"/>
      <c r="Y128" s="690"/>
      <c r="Z128" s="690"/>
    </row>
    <row r="129" spans="1:26" ht="18" customHeight="1" x14ac:dyDescent="0.35">
      <c r="A129" s="171" t="s">
        <v>156</v>
      </c>
    </row>
    <row r="130" spans="1:26" x14ac:dyDescent="0.35">
      <c r="A130" s="690"/>
      <c r="B130" s="690"/>
      <c r="C130" s="690"/>
      <c r="D130" s="690"/>
      <c r="E130" s="690"/>
      <c r="F130" s="690"/>
      <c r="G130" s="690"/>
      <c r="H130" s="690"/>
      <c r="I130" s="690"/>
      <c r="J130" s="690"/>
      <c r="K130" s="690"/>
      <c r="L130" s="690"/>
      <c r="M130" s="690"/>
      <c r="N130" s="690"/>
      <c r="O130" s="690"/>
      <c r="P130" s="690"/>
      <c r="Q130" s="690"/>
      <c r="R130" s="690"/>
      <c r="S130" s="690"/>
      <c r="T130" s="690"/>
      <c r="U130" s="690"/>
      <c r="V130" s="690"/>
      <c r="W130" s="690"/>
      <c r="X130" s="690"/>
      <c r="Y130" s="690"/>
      <c r="Z130" s="690"/>
    </row>
    <row r="131" spans="1:26" x14ac:dyDescent="0.35">
      <c r="A131" s="690"/>
      <c r="B131" s="690"/>
      <c r="C131" s="690"/>
      <c r="D131" s="690"/>
      <c r="E131" s="690"/>
      <c r="F131" s="690"/>
      <c r="G131" s="690"/>
      <c r="H131" s="690"/>
      <c r="I131" s="690"/>
      <c r="J131" s="690"/>
      <c r="K131" s="690"/>
      <c r="L131" s="690"/>
      <c r="M131" s="690"/>
      <c r="N131" s="690"/>
      <c r="O131" s="690"/>
      <c r="P131" s="690"/>
      <c r="Q131" s="690"/>
      <c r="R131" s="690"/>
      <c r="S131" s="690"/>
      <c r="T131" s="690"/>
      <c r="U131" s="690"/>
      <c r="V131" s="690"/>
      <c r="W131" s="690"/>
      <c r="X131" s="690"/>
      <c r="Y131" s="690"/>
      <c r="Z131" s="690"/>
    </row>
    <row r="132" spans="1:26" x14ac:dyDescent="0.35">
      <c r="A132" s="690"/>
      <c r="B132" s="690"/>
      <c r="C132" s="690"/>
      <c r="D132" s="690"/>
      <c r="E132" s="690"/>
      <c r="F132" s="690"/>
      <c r="G132" s="690"/>
      <c r="H132" s="690"/>
      <c r="I132" s="690"/>
      <c r="J132" s="690"/>
      <c r="K132" s="690"/>
      <c r="L132" s="690"/>
      <c r="M132" s="690"/>
      <c r="N132" s="690"/>
      <c r="O132" s="690"/>
      <c r="P132" s="690"/>
      <c r="Q132" s="690"/>
      <c r="R132" s="690"/>
      <c r="S132" s="690"/>
      <c r="T132" s="690"/>
      <c r="U132" s="690"/>
      <c r="V132" s="690"/>
      <c r="W132" s="690"/>
      <c r="X132" s="690"/>
      <c r="Y132" s="690"/>
      <c r="Z132" s="690"/>
    </row>
    <row r="133" spans="1:26" x14ac:dyDescent="0.35">
      <c r="A133" s="690"/>
      <c r="B133" s="690"/>
      <c r="C133" s="690"/>
      <c r="D133" s="690"/>
      <c r="E133" s="690"/>
      <c r="F133" s="690"/>
      <c r="G133" s="690"/>
      <c r="H133" s="690"/>
      <c r="I133" s="690"/>
      <c r="J133" s="690"/>
      <c r="K133" s="690"/>
      <c r="L133" s="690"/>
      <c r="M133" s="690"/>
      <c r="N133" s="690"/>
      <c r="O133" s="690"/>
      <c r="P133" s="690"/>
      <c r="Q133" s="690"/>
      <c r="R133" s="690"/>
      <c r="S133" s="690"/>
      <c r="T133" s="690"/>
      <c r="U133" s="690"/>
      <c r="V133" s="690"/>
      <c r="W133" s="690"/>
      <c r="X133" s="690"/>
      <c r="Y133" s="690"/>
      <c r="Z133" s="690"/>
    </row>
    <row r="134" spans="1:26" x14ac:dyDescent="0.35">
      <c r="A134" s="690"/>
      <c r="B134" s="690"/>
      <c r="C134" s="690"/>
      <c r="D134" s="690"/>
      <c r="E134" s="690"/>
      <c r="F134" s="690"/>
      <c r="G134" s="690"/>
      <c r="H134" s="690"/>
      <c r="I134" s="690"/>
      <c r="J134" s="690"/>
      <c r="K134" s="690"/>
      <c r="L134" s="690"/>
      <c r="M134" s="690"/>
      <c r="N134" s="690"/>
      <c r="O134" s="690"/>
      <c r="P134" s="690"/>
      <c r="Q134" s="690"/>
      <c r="R134" s="690"/>
      <c r="S134" s="690"/>
      <c r="T134" s="690"/>
      <c r="U134" s="690"/>
      <c r="V134" s="690"/>
      <c r="W134" s="690"/>
      <c r="X134" s="690"/>
      <c r="Y134" s="690"/>
      <c r="Z134" s="690"/>
    </row>
    <row r="135" spans="1:26" x14ac:dyDescent="0.35">
      <c r="A135" s="690"/>
      <c r="B135" s="690"/>
      <c r="C135" s="690"/>
      <c r="D135" s="690"/>
      <c r="E135" s="690"/>
      <c r="F135" s="690"/>
      <c r="G135" s="690"/>
      <c r="H135" s="690"/>
      <c r="I135" s="690"/>
      <c r="J135" s="690"/>
      <c r="K135" s="690"/>
      <c r="L135" s="690"/>
      <c r="M135" s="690"/>
      <c r="N135" s="690"/>
      <c r="O135" s="690"/>
      <c r="P135" s="690"/>
      <c r="Q135" s="690"/>
      <c r="R135" s="690"/>
      <c r="S135" s="690"/>
      <c r="T135" s="690"/>
      <c r="U135" s="690"/>
      <c r="V135" s="690"/>
      <c r="W135" s="690"/>
      <c r="X135" s="690"/>
      <c r="Y135" s="690"/>
      <c r="Z135" s="690"/>
    </row>
    <row r="136" spans="1:26" ht="18" customHeight="1" x14ac:dyDescent="0.35">
      <c r="A136" s="172" t="s">
        <v>148</v>
      </c>
    </row>
    <row r="137" spans="1:26" x14ac:dyDescent="0.35">
      <c r="A137" s="690"/>
      <c r="B137" s="690"/>
      <c r="C137" s="690"/>
      <c r="D137" s="690"/>
      <c r="E137" s="690"/>
      <c r="F137" s="690"/>
      <c r="G137" s="690"/>
      <c r="H137" s="690"/>
      <c r="I137" s="690"/>
      <c r="J137" s="690"/>
      <c r="K137" s="690"/>
      <c r="L137" s="690"/>
      <c r="M137" s="690"/>
      <c r="N137" s="690"/>
      <c r="O137" s="690"/>
      <c r="P137" s="690"/>
      <c r="Q137" s="690"/>
      <c r="R137" s="690"/>
      <c r="S137" s="690"/>
      <c r="T137" s="690"/>
      <c r="U137" s="690"/>
      <c r="V137" s="690"/>
      <c r="W137" s="690"/>
      <c r="X137" s="690"/>
      <c r="Y137" s="690"/>
      <c r="Z137" s="690"/>
    </row>
    <row r="138" spans="1:26" x14ac:dyDescent="0.35">
      <c r="A138" s="690"/>
      <c r="B138" s="690"/>
      <c r="C138" s="690"/>
      <c r="D138" s="690"/>
      <c r="E138" s="690"/>
      <c r="F138" s="690"/>
      <c r="G138" s="690"/>
      <c r="H138" s="690"/>
      <c r="I138" s="690"/>
      <c r="J138" s="690"/>
      <c r="K138" s="690"/>
      <c r="L138" s="690"/>
      <c r="M138" s="690"/>
      <c r="N138" s="690"/>
      <c r="O138" s="690"/>
      <c r="P138" s="690"/>
      <c r="Q138" s="690"/>
      <c r="R138" s="690"/>
      <c r="S138" s="690"/>
      <c r="T138" s="690"/>
      <c r="U138" s="690"/>
      <c r="V138" s="690"/>
      <c r="W138" s="690"/>
      <c r="X138" s="690"/>
      <c r="Y138" s="690"/>
      <c r="Z138" s="690"/>
    </row>
    <row r="139" spans="1:26" x14ac:dyDescent="0.35">
      <c r="A139" s="690"/>
      <c r="B139" s="690"/>
      <c r="C139" s="690"/>
      <c r="D139" s="690"/>
      <c r="E139" s="690"/>
      <c r="F139" s="690"/>
      <c r="G139" s="690"/>
      <c r="H139" s="690"/>
      <c r="I139" s="690"/>
      <c r="J139" s="690"/>
      <c r="K139" s="690"/>
      <c r="L139" s="690"/>
      <c r="M139" s="690"/>
      <c r="N139" s="690"/>
      <c r="O139" s="690"/>
      <c r="P139" s="690"/>
      <c r="Q139" s="690"/>
      <c r="R139" s="690"/>
      <c r="S139" s="690"/>
      <c r="T139" s="690"/>
      <c r="U139" s="690"/>
      <c r="V139" s="690"/>
      <c r="W139" s="690"/>
      <c r="X139" s="690"/>
      <c r="Y139" s="690"/>
      <c r="Z139" s="690"/>
    </row>
    <row r="140" spans="1:26" x14ac:dyDescent="0.35">
      <c r="A140" s="690"/>
      <c r="B140" s="690"/>
      <c r="C140" s="690"/>
      <c r="D140" s="690"/>
      <c r="E140" s="690"/>
      <c r="F140" s="690"/>
      <c r="G140" s="690"/>
      <c r="H140" s="690"/>
      <c r="I140" s="690"/>
      <c r="J140" s="690"/>
      <c r="K140" s="690"/>
      <c r="L140" s="690"/>
      <c r="M140" s="690"/>
      <c r="N140" s="690"/>
      <c r="O140" s="690"/>
      <c r="P140" s="690"/>
      <c r="Q140" s="690"/>
      <c r="R140" s="690"/>
      <c r="S140" s="690"/>
      <c r="T140" s="690"/>
      <c r="U140" s="690"/>
      <c r="V140" s="690"/>
      <c r="W140" s="690"/>
      <c r="X140" s="690"/>
      <c r="Y140" s="690"/>
      <c r="Z140" s="690"/>
    </row>
    <row r="141" spans="1:26" x14ac:dyDescent="0.35">
      <c r="A141" s="690"/>
      <c r="B141" s="690"/>
      <c r="C141" s="690"/>
      <c r="D141" s="690"/>
      <c r="E141" s="690"/>
      <c r="F141" s="690"/>
      <c r="G141" s="690"/>
      <c r="H141" s="690"/>
      <c r="I141" s="690"/>
      <c r="J141" s="690"/>
      <c r="K141" s="690"/>
      <c r="L141" s="690"/>
      <c r="M141" s="690"/>
      <c r="N141" s="690"/>
      <c r="O141" s="690"/>
      <c r="P141" s="690"/>
      <c r="Q141" s="690"/>
      <c r="R141" s="690"/>
      <c r="S141" s="690"/>
      <c r="T141" s="690"/>
      <c r="U141" s="690"/>
      <c r="V141" s="690"/>
      <c r="W141" s="690"/>
      <c r="X141" s="690"/>
      <c r="Y141" s="690"/>
      <c r="Z141" s="690"/>
    </row>
    <row r="142" spans="1:26" x14ac:dyDescent="0.35">
      <c r="A142" s="690"/>
      <c r="B142" s="690"/>
      <c r="C142" s="690"/>
      <c r="D142" s="690"/>
      <c r="E142" s="690"/>
      <c r="F142" s="690"/>
      <c r="G142" s="690"/>
      <c r="H142" s="690"/>
      <c r="I142" s="690"/>
      <c r="J142" s="690"/>
      <c r="K142" s="690"/>
      <c r="L142" s="690"/>
      <c r="M142" s="690"/>
      <c r="N142" s="690"/>
      <c r="O142" s="690"/>
      <c r="P142" s="690"/>
      <c r="Q142" s="690"/>
      <c r="R142" s="690"/>
      <c r="S142" s="690"/>
      <c r="T142" s="690"/>
      <c r="U142" s="690"/>
      <c r="V142" s="690"/>
      <c r="W142" s="690"/>
      <c r="X142" s="690"/>
      <c r="Y142" s="690"/>
      <c r="Z142" s="690"/>
    </row>
  </sheetData>
  <sheetProtection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1700-000000000000}">
      <formula1>"OSO Model: Single Entity,OSO Model: Consortium, 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463550</xdr:colOff>
                    <xdr:row>11</xdr:row>
                    <xdr:rowOff>25400</xdr:rowOff>
                  </from>
                  <to>
                    <xdr:col>1</xdr:col>
                    <xdr:colOff>844550</xdr:colOff>
                    <xdr:row>12</xdr:row>
                    <xdr:rowOff>44450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AC26"/>
  <sheetViews>
    <sheetView workbookViewId="0">
      <selection activeCell="K27" sqref="K27"/>
    </sheetView>
  </sheetViews>
  <sheetFormatPr defaultRowHeight="14.5" x14ac:dyDescent="0.35"/>
  <cols>
    <col min="1" max="1" width="0.90625" customWidth="1"/>
    <col min="2" max="2" width="28.453125" bestFit="1" customWidth="1"/>
    <col min="3" max="3" width="17" customWidth="1"/>
    <col min="4" max="4" width="0.90625" customWidth="1"/>
    <col min="5" max="5" width="12.6328125" customWidth="1"/>
    <col min="6" max="6" width="0.90625" customWidth="1"/>
    <col min="7" max="9" width="10.54296875" bestFit="1" customWidth="1"/>
    <col min="10" max="10" width="9.08984375" bestFit="1" customWidth="1"/>
    <col min="11" max="11" width="10.90625" bestFit="1" customWidth="1"/>
    <col min="29" max="29" width="9.08984375" bestFit="1" customWidth="1"/>
  </cols>
  <sheetData>
    <row r="2" spans="2:29" s="627" customFormat="1" ht="13" x14ac:dyDescent="0.3">
      <c r="B2" s="624" t="s">
        <v>325</v>
      </c>
      <c r="C2" s="624"/>
      <c r="D2" s="624"/>
      <c r="E2" s="624"/>
      <c r="F2" s="625"/>
      <c r="G2" s="755" t="s">
        <v>90</v>
      </c>
      <c r="H2" s="755"/>
      <c r="I2" s="756"/>
      <c r="J2" s="757" t="s">
        <v>28</v>
      </c>
      <c r="K2" s="755"/>
      <c r="L2" s="755"/>
      <c r="M2" s="755"/>
      <c r="N2" s="756"/>
      <c r="O2" s="758" t="s">
        <v>31</v>
      </c>
      <c r="P2" s="758"/>
      <c r="Q2" s="757" t="s">
        <v>32</v>
      </c>
      <c r="R2" s="756"/>
      <c r="S2" s="626" t="s">
        <v>89</v>
      </c>
      <c r="T2" s="626" t="s">
        <v>91</v>
      </c>
      <c r="U2" s="751" t="s">
        <v>86</v>
      </c>
      <c r="V2" s="751" t="s">
        <v>88</v>
      </c>
      <c r="W2" s="753" t="s">
        <v>335</v>
      </c>
      <c r="X2" s="753" t="s">
        <v>93</v>
      </c>
      <c r="Y2" s="620"/>
      <c r="Z2" s="620"/>
      <c r="AA2" s="620"/>
      <c r="AB2" s="621"/>
    </row>
    <row r="3" spans="2:29" s="627" customFormat="1" ht="39.5" thickBot="1" x14ac:dyDescent="0.35">
      <c r="B3" s="628"/>
      <c r="C3" s="629" t="s">
        <v>324</v>
      </c>
      <c r="D3" s="629"/>
      <c r="E3" s="629" t="s">
        <v>338</v>
      </c>
      <c r="F3" s="630"/>
      <c r="G3" s="631" t="s">
        <v>336</v>
      </c>
      <c r="H3" s="632" t="s">
        <v>80</v>
      </c>
      <c r="I3" s="632" t="s">
        <v>128</v>
      </c>
      <c r="J3" s="632" t="s">
        <v>83</v>
      </c>
      <c r="K3" s="632" t="s">
        <v>173</v>
      </c>
      <c r="L3" s="632" t="s">
        <v>5</v>
      </c>
      <c r="M3" s="632" t="s">
        <v>33</v>
      </c>
      <c r="N3" s="632" t="s">
        <v>81</v>
      </c>
      <c r="O3" s="632" t="s">
        <v>84</v>
      </c>
      <c r="P3" s="632" t="s">
        <v>27</v>
      </c>
      <c r="Q3" s="632" t="s">
        <v>85</v>
      </c>
      <c r="R3" s="632" t="s">
        <v>4</v>
      </c>
      <c r="S3" s="633" t="s">
        <v>3</v>
      </c>
      <c r="T3" s="632" t="s">
        <v>87</v>
      </c>
      <c r="U3" s="752"/>
      <c r="V3" s="752"/>
      <c r="W3" s="754"/>
      <c r="X3" s="754"/>
      <c r="Y3" s="622" t="s">
        <v>94</v>
      </c>
      <c r="Z3" s="622" t="s">
        <v>95</v>
      </c>
      <c r="AA3" s="622" t="s">
        <v>143</v>
      </c>
      <c r="AB3" s="623" t="s">
        <v>144</v>
      </c>
      <c r="AC3" s="634" t="s">
        <v>337</v>
      </c>
    </row>
    <row r="4" spans="2:29" x14ac:dyDescent="0.35">
      <c r="B4" s="583" t="s">
        <v>309</v>
      </c>
      <c r="C4" s="587">
        <v>0</v>
      </c>
      <c r="D4" s="587"/>
      <c r="E4" s="587">
        <v>0</v>
      </c>
      <c r="F4" s="587"/>
      <c r="G4" s="587">
        <v>0</v>
      </c>
      <c r="H4" s="587">
        <v>0</v>
      </c>
      <c r="I4" s="587">
        <v>0</v>
      </c>
      <c r="J4" s="587">
        <v>0</v>
      </c>
      <c r="K4" s="587">
        <v>0</v>
      </c>
      <c r="L4" s="587">
        <v>0</v>
      </c>
      <c r="M4" s="587">
        <v>0</v>
      </c>
      <c r="N4" s="587">
        <v>0</v>
      </c>
      <c r="O4" s="587">
        <v>0</v>
      </c>
      <c r="P4" s="587">
        <v>0</v>
      </c>
      <c r="Q4" s="587">
        <v>0</v>
      </c>
      <c r="R4" s="587">
        <v>0</v>
      </c>
      <c r="S4" s="587">
        <v>0</v>
      </c>
      <c r="T4" s="587">
        <v>0</v>
      </c>
      <c r="U4" s="587">
        <v>0</v>
      </c>
      <c r="V4" s="587">
        <v>0</v>
      </c>
      <c r="W4" s="587">
        <v>0</v>
      </c>
      <c r="X4" s="587">
        <v>0</v>
      </c>
      <c r="Y4" s="587">
        <v>0</v>
      </c>
      <c r="Z4" s="587">
        <v>0</v>
      </c>
      <c r="AA4" s="587">
        <v>0</v>
      </c>
      <c r="AB4" s="587">
        <v>0</v>
      </c>
      <c r="AC4" s="588">
        <f>SUM(G4:AB4)</f>
        <v>0</v>
      </c>
    </row>
    <row r="5" spans="2:29" x14ac:dyDescent="0.35">
      <c r="B5" s="583" t="s">
        <v>310</v>
      </c>
      <c r="C5" s="586">
        <v>0</v>
      </c>
      <c r="D5" s="586"/>
      <c r="E5" s="586">
        <v>0</v>
      </c>
      <c r="F5" s="586"/>
      <c r="G5" s="586">
        <v>0</v>
      </c>
      <c r="H5" s="586">
        <v>0</v>
      </c>
      <c r="I5" s="586">
        <v>0</v>
      </c>
      <c r="J5" s="586">
        <v>0</v>
      </c>
      <c r="K5" s="586">
        <v>0</v>
      </c>
      <c r="L5" s="586">
        <v>0</v>
      </c>
      <c r="M5" s="586">
        <v>0</v>
      </c>
      <c r="N5" s="586">
        <v>0</v>
      </c>
      <c r="O5" s="586">
        <v>0</v>
      </c>
      <c r="P5" s="586">
        <v>0</v>
      </c>
      <c r="Q5" s="586">
        <v>0</v>
      </c>
      <c r="R5" s="586">
        <v>0</v>
      </c>
      <c r="S5" s="586">
        <v>0</v>
      </c>
      <c r="T5" s="586">
        <v>0</v>
      </c>
      <c r="U5" s="586">
        <v>0</v>
      </c>
      <c r="V5" s="586">
        <v>0</v>
      </c>
      <c r="W5" s="586">
        <v>0</v>
      </c>
      <c r="X5" s="586">
        <v>0</v>
      </c>
      <c r="Y5" s="586">
        <v>0</v>
      </c>
      <c r="Z5" s="586">
        <v>0</v>
      </c>
      <c r="AA5" s="586">
        <v>0</v>
      </c>
      <c r="AB5" s="586">
        <v>0</v>
      </c>
      <c r="AC5" s="588">
        <f t="shared" ref="AC5:AC18" si="0">SUM(G5:AB5)</f>
        <v>0</v>
      </c>
    </row>
    <row r="6" spans="2:29" x14ac:dyDescent="0.35">
      <c r="B6" s="583" t="s">
        <v>311</v>
      </c>
      <c r="C6" s="586">
        <v>0</v>
      </c>
      <c r="D6" s="586"/>
      <c r="E6" s="586">
        <v>0</v>
      </c>
      <c r="F6" s="586"/>
      <c r="G6" s="586">
        <v>0</v>
      </c>
      <c r="H6" s="586">
        <v>0</v>
      </c>
      <c r="I6" s="586">
        <v>0</v>
      </c>
      <c r="J6" s="586">
        <v>0</v>
      </c>
      <c r="K6" s="586">
        <v>0</v>
      </c>
      <c r="L6" s="586">
        <v>0</v>
      </c>
      <c r="M6" s="586">
        <v>0</v>
      </c>
      <c r="N6" s="586">
        <v>0</v>
      </c>
      <c r="O6" s="586">
        <v>0</v>
      </c>
      <c r="P6" s="586">
        <v>0</v>
      </c>
      <c r="Q6" s="586">
        <v>0</v>
      </c>
      <c r="R6" s="586">
        <v>0</v>
      </c>
      <c r="S6" s="586">
        <v>0</v>
      </c>
      <c r="T6" s="586">
        <v>0</v>
      </c>
      <c r="U6" s="586">
        <v>0</v>
      </c>
      <c r="V6" s="586">
        <v>0</v>
      </c>
      <c r="W6" s="586">
        <v>0</v>
      </c>
      <c r="X6" s="586">
        <v>0</v>
      </c>
      <c r="Y6" s="586">
        <v>0</v>
      </c>
      <c r="Z6" s="586">
        <v>0</v>
      </c>
      <c r="AA6" s="586">
        <v>0</v>
      </c>
      <c r="AB6" s="586">
        <v>0</v>
      </c>
      <c r="AC6" s="588">
        <f t="shared" si="0"/>
        <v>0</v>
      </c>
    </row>
    <row r="7" spans="2:29" x14ac:dyDescent="0.35">
      <c r="B7" s="583" t="s">
        <v>312</v>
      </c>
      <c r="C7" s="586">
        <v>0</v>
      </c>
      <c r="D7" s="586"/>
      <c r="E7" s="586">
        <v>0</v>
      </c>
      <c r="F7" s="586"/>
      <c r="G7" s="586">
        <v>0</v>
      </c>
      <c r="H7" s="586">
        <v>0</v>
      </c>
      <c r="I7" s="586">
        <v>0</v>
      </c>
      <c r="J7" s="586">
        <v>0</v>
      </c>
      <c r="K7" s="586">
        <v>0</v>
      </c>
      <c r="L7" s="586">
        <v>0</v>
      </c>
      <c r="M7" s="586">
        <v>0</v>
      </c>
      <c r="N7" s="586">
        <v>0</v>
      </c>
      <c r="O7" s="586">
        <v>0</v>
      </c>
      <c r="P7" s="586">
        <v>0</v>
      </c>
      <c r="Q7" s="586">
        <v>0</v>
      </c>
      <c r="R7" s="586">
        <v>0</v>
      </c>
      <c r="S7" s="586">
        <v>0</v>
      </c>
      <c r="T7" s="586">
        <v>0</v>
      </c>
      <c r="U7" s="586">
        <v>0</v>
      </c>
      <c r="V7" s="586">
        <v>0</v>
      </c>
      <c r="W7" s="586">
        <v>0</v>
      </c>
      <c r="X7" s="586">
        <v>0</v>
      </c>
      <c r="Y7" s="586">
        <v>0</v>
      </c>
      <c r="Z7" s="586">
        <v>0</v>
      </c>
      <c r="AA7" s="586">
        <v>0</v>
      </c>
      <c r="AB7" s="586">
        <v>0</v>
      </c>
      <c r="AC7" s="588">
        <f t="shared" si="0"/>
        <v>0</v>
      </c>
    </row>
    <row r="8" spans="2:29" x14ac:dyDescent="0.35">
      <c r="B8" s="583" t="s">
        <v>313</v>
      </c>
      <c r="C8" s="586">
        <v>0</v>
      </c>
      <c r="D8" s="586"/>
      <c r="E8" s="586">
        <v>0</v>
      </c>
      <c r="F8" s="586"/>
      <c r="G8" s="586">
        <v>0</v>
      </c>
      <c r="H8" s="586">
        <v>0</v>
      </c>
      <c r="I8" s="586">
        <v>0</v>
      </c>
      <c r="J8" s="586">
        <v>0</v>
      </c>
      <c r="K8" s="586">
        <v>0</v>
      </c>
      <c r="L8" s="586">
        <v>0</v>
      </c>
      <c r="M8" s="586">
        <v>0</v>
      </c>
      <c r="N8" s="586">
        <v>0</v>
      </c>
      <c r="O8" s="586">
        <v>0</v>
      </c>
      <c r="P8" s="586">
        <v>0</v>
      </c>
      <c r="Q8" s="586">
        <v>0</v>
      </c>
      <c r="R8" s="586">
        <v>0</v>
      </c>
      <c r="S8" s="586">
        <v>0</v>
      </c>
      <c r="T8" s="586">
        <v>0</v>
      </c>
      <c r="U8" s="586">
        <v>0</v>
      </c>
      <c r="V8" s="586">
        <v>0</v>
      </c>
      <c r="W8" s="586">
        <v>0</v>
      </c>
      <c r="X8" s="586">
        <v>0</v>
      </c>
      <c r="Y8" s="586">
        <v>0</v>
      </c>
      <c r="Z8" s="586">
        <v>0</v>
      </c>
      <c r="AA8" s="586">
        <v>0</v>
      </c>
      <c r="AB8" s="586">
        <v>0</v>
      </c>
      <c r="AC8" s="588">
        <f t="shared" si="0"/>
        <v>0</v>
      </c>
    </row>
    <row r="9" spans="2:29" x14ac:dyDescent="0.35">
      <c r="B9" s="583" t="s">
        <v>314</v>
      </c>
      <c r="C9" s="586">
        <v>0</v>
      </c>
      <c r="D9" s="586"/>
      <c r="E9" s="586">
        <v>0</v>
      </c>
      <c r="F9" s="586"/>
      <c r="G9" s="586">
        <v>0</v>
      </c>
      <c r="H9" s="586">
        <v>0</v>
      </c>
      <c r="I9" s="586">
        <v>0</v>
      </c>
      <c r="J9" s="586">
        <v>0</v>
      </c>
      <c r="K9" s="586">
        <v>0</v>
      </c>
      <c r="L9" s="586">
        <v>0</v>
      </c>
      <c r="M9" s="586">
        <v>0</v>
      </c>
      <c r="N9" s="586">
        <v>0</v>
      </c>
      <c r="O9" s="586">
        <v>0</v>
      </c>
      <c r="P9" s="586">
        <v>0</v>
      </c>
      <c r="Q9" s="586">
        <v>0</v>
      </c>
      <c r="R9" s="586">
        <v>0</v>
      </c>
      <c r="S9" s="586">
        <v>0</v>
      </c>
      <c r="T9" s="586">
        <v>0</v>
      </c>
      <c r="U9" s="586">
        <v>0</v>
      </c>
      <c r="V9" s="586">
        <v>0</v>
      </c>
      <c r="W9" s="586">
        <v>0</v>
      </c>
      <c r="X9" s="586">
        <v>0</v>
      </c>
      <c r="Y9" s="586">
        <v>0</v>
      </c>
      <c r="Z9" s="586">
        <v>0</v>
      </c>
      <c r="AA9" s="586">
        <v>0</v>
      </c>
      <c r="AB9" s="586">
        <v>0</v>
      </c>
      <c r="AC9" s="588">
        <f t="shared" si="0"/>
        <v>0</v>
      </c>
    </row>
    <row r="10" spans="2:29" x14ac:dyDescent="0.35">
      <c r="B10" s="583" t="s">
        <v>315</v>
      </c>
      <c r="C10" s="586">
        <v>0</v>
      </c>
      <c r="D10" s="586"/>
      <c r="E10" s="586">
        <v>0</v>
      </c>
      <c r="F10" s="586"/>
      <c r="G10" s="586">
        <v>0</v>
      </c>
      <c r="H10" s="586">
        <v>0</v>
      </c>
      <c r="I10" s="586">
        <v>0</v>
      </c>
      <c r="J10" s="586">
        <v>0</v>
      </c>
      <c r="K10" s="586">
        <v>0</v>
      </c>
      <c r="L10" s="586">
        <v>0</v>
      </c>
      <c r="M10" s="586">
        <v>0</v>
      </c>
      <c r="N10" s="586">
        <v>0</v>
      </c>
      <c r="O10" s="586">
        <v>0</v>
      </c>
      <c r="P10" s="586">
        <v>0</v>
      </c>
      <c r="Q10" s="586">
        <v>0</v>
      </c>
      <c r="R10" s="586">
        <v>0</v>
      </c>
      <c r="S10" s="586">
        <v>0</v>
      </c>
      <c r="T10" s="586">
        <v>0</v>
      </c>
      <c r="U10" s="586">
        <v>0</v>
      </c>
      <c r="V10" s="586">
        <v>0</v>
      </c>
      <c r="W10" s="586">
        <v>0</v>
      </c>
      <c r="X10" s="586">
        <v>0</v>
      </c>
      <c r="Y10" s="586">
        <v>0</v>
      </c>
      <c r="Z10" s="586">
        <v>0</v>
      </c>
      <c r="AA10" s="586">
        <v>0</v>
      </c>
      <c r="AB10" s="586">
        <v>0</v>
      </c>
      <c r="AC10" s="588">
        <f t="shared" si="0"/>
        <v>0</v>
      </c>
    </row>
    <row r="11" spans="2:29" x14ac:dyDescent="0.35">
      <c r="B11" s="583" t="s">
        <v>316</v>
      </c>
      <c r="C11" s="586">
        <v>0</v>
      </c>
      <c r="D11" s="586"/>
      <c r="E11" s="586">
        <v>0</v>
      </c>
      <c r="F11" s="586"/>
      <c r="G11" s="586">
        <v>0</v>
      </c>
      <c r="H11" s="586">
        <v>0</v>
      </c>
      <c r="I11" s="586">
        <v>0</v>
      </c>
      <c r="J11" s="586">
        <v>0</v>
      </c>
      <c r="K11" s="586">
        <v>0</v>
      </c>
      <c r="L11" s="586">
        <v>0</v>
      </c>
      <c r="M11" s="586">
        <v>0</v>
      </c>
      <c r="N11" s="586">
        <v>0</v>
      </c>
      <c r="O11" s="586">
        <v>0</v>
      </c>
      <c r="P11" s="586">
        <v>0</v>
      </c>
      <c r="Q11" s="586">
        <v>0</v>
      </c>
      <c r="R11" s="586">
        <v>0</v>
      </c>
      <c r="S11" s="586">
        <v>0</v>
      </c>
      <c r="T11" s="586">
        <v>0</v>
      </c>
      <c r="U11" s="586">
        <v>0</v>
      </c>
      <c r="V11" s="586">
        <v>0</v>
      </c>
      <c r="W11" s="586">
        <v>0</v>
      </c>
      <c r="X11" s="586">
        <v>0</v>
      </c>
      <c r="Y11" s="586">
        <v>0</v>
      </c>
      <c r="Z11" s="586">
        <v>0</v>
      </c>
      <c r="AA11" s="586">
        <v>0</v>
      </c>
      <c r="AB11" s="586">
        <v>0</v>
      </c>
      <c r="AC11" s="588">
        <f t="shared" si="0"/>
        <v>0</v>
      </c>
    </row>
    <row r="12" spans="2:29" x14ac:dyDescent="0.35">
      <c r="B12" s="583" t="s">
        <v>317</v>
      </c>
      <c r="C12" s="586">
        <v>0</v>
      </c>
      <c r="D12" s="586"/>
      <c r="E12" s="586">
        <v>0</v>
      </c>
      <c r="F12" s="586"/>
      <c r="G12" s="586">
        <v>0</v>
      </c>
      <c r="H12" s="586">
        <v>0</v>
      </c>
      <c r="I12" s="586">
        <v>0</v>
      </c>
      <c r="J12" s="586">
        <v>0</v>
      </c>
      <c r="K12" s="586">
        <v>0</v>
      </c>
      <c r="L12" s="586">
        <v>0</v>
      </c>
      <c r="M12" s="586">
        <v>0</v>
      </c>
      <c r="N12" s="586">
        <v>0</v>
      </c>
      <c r="O12" s="586">
        <v>0</v>
      </c>
      <c r="P12" s="586">
        <v>0</v>
      </c>
      <c r="Q12" s="586">
        <v>0</v>
      </c>
      <c r="R12" s="586">
        <v>0</v>
      </c>
      <c r="S12" s="586">
        <v>0</v>
      </c>
      <c r="T12" s="586">
        <v>0</v>
      </c>
      <c r="U12" s="586">
        <v>0</v>
      </c>
      <c r="V12" s="586">
        <v>0</v>
      </c>
      <c r="W12" s="586">
        <v>0</v>
      </c>
      <c r="X12" s="586">
        <v>0</v>
      </c>
      <c r="Y12" s="586">
        <v>0</v>
      </c>
      <c r="Z12" s="586">
        <v>0</v>
      </c>
      <c r="AA12" s="586">
        <v>0</v>
      </c>
      <c r="AB12" s="586">
        <v>0</v>
      </c>
      <c r="AC12" s="588">
        <f t="shared" si="0"/>
        <v>0</v>
      </c>
    </row>
    <row r="13" spans="2:29" x14ac:dyDescent="0.35">
      <c r="B13" s="583" t="s">
        <v>318</v>
      </c>
      <c r="C13" s="586">
        <v>0</v>
      </c>
      <c r="D13" s="586"/>
      <c r="E13" s="586">
        <v>0</v>
      </c>
      <c r="F13" s="586"/>
      <c r="G13" s="586">
        <v>0</v>
      </c>
      <c r="H13" s="586">
        <v>0</v>
      </c>
      <c r="I13" s="586">
        <v>0</v>
      </c>
      <c r="J13" s="586">
        <v>0</v>
      </c>
      <c r="K13" s="586">
        <v>0</v>
      </c>
      <c r="L13" s="586">
        <v>0</v>
      </c>
      <c r="M13" s="586">
        <v>0</v>
      </c>
      <c r="N13" s="586">
        <v>0</v>
      </c>
      <c r="O13" s="586">
        <v>0</v>
      </c>
      <c r="P13" s="586">
        <v>0</v>
      </c>
      <c r="Q13" s="586">
        <v>0</v>
      </c>
      <c r="R13" s="586">
        <v>0</v>
      </c>
      <c r="S13" s="586">
        <v>0</v>
      </c>
      <c r="T13" s="586">
        <v>0</v>
      </c>
      <c r="U13" s="586">
        <v>0</v>
      </c>
      <c r="V13" s="586">
        <v>0</v>
      </c>
      <c r="W13" s="586">
        <v>0</v>
      </c>
      <c r="X13" s="586">
        <v>0</v>
      </c>
      <c r="Y13" s="586">
        <v>0</v>
      </c>
      <c r="Z13" s="586">
        <v>0</v>
      </c>
      <c r="AA13" s="586">
        <v>0</v>
      </c>
      <c r="AB13" s="586">
        <v>0</v>
      </c>
      <c r="AC13" s="588">
        <f t="shared" si="0"/>
        <v>0</v>
      </c>
    </row>
    <row r="14" spans="2:29" x14ac:dyDescent="0.35">
      <c r="B14" s="583" t="s">
        <v>319</v>
      </c>
      <c r="C14" s="586">
        <v>0</v>
      </c>
      <c r="D14" s="586"/>
      <c r="E14" s="586">
        <v>0</v>
      </c>
      <c r="F14" s="586"/>
      <c r="G14" s="586">
        <v>0</v>
      </c>
      <c r="H14" s="586">
        <v>0</v>
      </c>
      <c r="I14" s="586">
        <v>0</v>
      </c>
      <c r="J14" s="586">
        <v>0</v>
      </c>
      <c r="K14" s="586">
        <v>0</v>
      </c>
      <c r="L14" s="586">
        <v>0</v>
      </c>
      <c r="M14" s="586">
        <v>0</v>
      </c>
      <c r="N14" s="586">
        <v>0</v>
      </c>
      <c r="O14" s="586">
        <v>0</v>
      </c>
      <c r="P14" s="586">
        <v>0</v>
      </c>
      <c r="Q14" s="586">
        <v>0</v>
      </c>
      <c r="R14" s="586">
        <v>0</v>
      </c>
      <c r="S14" s="586">
        <v>0</v>
      </c>
      <c r="T14" s="586">
        <v>0</v>
      </c>
      <c r="U14" s="586">
        <v>0</v>
      </c>
      <c r="V14" s="586">
        <v>0</v>
      </c>
      <c r="W14" s="586">
        <v>0</v>
      </c>
      <c r="X14" s="586">
        <v>0</v>
      </c>
      <c r="Y14" s="586">
        <v>0</v>
      </c>
      <c r="Z14" s="586">
        <v>0</v>
      </c>
      <c r="AA14" s="586">
        <v>0</v>
      </c>
      <c r="AB14" s="586">
        <v>0</v>
      </c>
      <c r="AC14" s="588">
        <f t="shared" si="0"/>
        <v>0</v>
      </c>
    </row>
    <row r="15" spans="2:29" x14ac:dyDescent="0.35">
      <c r="B15" s="583" t="s">
        <v>320</v>
      </c>
      <c r="C15" s="586">
        <v>0</v>
      </c>
      <c r="D15" s="586"/>
      <c r="E15" s="586">
        <v>0</v>
      </c>
      <c r="F15" s="586"/>
      <c r="G15" s="586">
        <v>0</v>
      </c>
      <c r="H15" s="586">
        <v>0</v>
      </c>
      <c r="I15" s="586">
        <v>0</v>
      </c>
      <c r="J15" s="586">
        <v>0</v>
      </c>
      <c r="K15" s="586">
        <v>0</v>
      </c>
      <c r="L15" s="586">
        <v>0</v>
      </c>
      <c r="M15" s="586">
        <v>0</v>
      </c>
      <c r="N15" s="586">
        <v>0</v>
      </c>
      <c r="O15" s="586">
        <v>0</v>
      </c>
      <c r="P15" s="586">
        <v>0</v>
      </c>
      <c r="Q15" s="586">
        <v>0</v>
      </c>
      <c r="R15" s="586">
        <v>0</v>
      </c>
      <c r="S15" s="586">
        <v>0</v>
      </c>
      <c r="T15" s="586">
        <v>0</v>
      </c>
      <c r="U15" s="586">
        <v>0</v>
      </c>
      <c r="V15" s="586">
        <v>0</v>
      </c>
      <c r="W15" s="586">
        <v>0</v>
      </c>
      <c r="X15" s="586">
        <v>0</v>
      </c>
      <c r="Y15" s="586">
        <v>0</v>
      </c>
      <c r="Z15" s="586">
        <v>0</v>
      </c>
      <c r="AA15" s="586">
        <v>0</v>
      </c>
      <c r="AB15" s="586">
        <v>0</v>
      </c>
      <c r="AC15" s="588">
        <f t="shared" si="0"/>
        <v>0</v>
      </c>
    </row>
    <row r="16" spans="2:29" x14ac:dyDescent="0.35">
      <c r="B16" s="584" t="s">
        <v>321</v>
      </c>
      <c r="C16" s="593">
        <f>ROUND(SUBTOTAL(9,C4:C15),0)</f>
        <v>0</v>
      </c>
      <c r="D16" s="593"/>
      <c r="E16" s="593">
        <f>ROUND(SUBTOTAL(9,E4:E15),0)</f>
        <v>0</v>
      </c>
      <c r="F16" s="593"/>
      <c r="G16" s="593">
        <f t="shared" ref="G16:AB16" si="1">ROUND(SUBTOTAL(9,G4:G15),0)</f>
        <v>0</v>
      </c>
      <c r="H16" s="593">
        <f t="shared" si="1"/>
        <v>0</v>
      </c>
      <c r="I16" s="593">
        <f t="shared" si="1"/>
        <v>0</v>
      </c>
      <c r="J16" s="593">
        <f t="shared" si="1"/>
        <v>0</v>
      </c>
      <c r="K16" s="593">
        <f t="shared" si="1"/>
        <v>0</v>
      </c>
      <c r="L16" s="593">
        <f t="shared" si="1"/>
        <v>0</v>
      </c>
      <c r="M16" s="593">
        <f t="shared" si="1"/>
        <v>0</v>
      </c>
      <c r="N16" s="593">
        <f t="shared" si="1"/>
        <v>0</v>
      </c>
      <c r="O16" s="593">
        <f t="shared" si="1"/>
        <v>0</v>
      </c>
      <c r="P16" s="593">
        <f t="shared" si="1"/>
        <v>0</v>
      </c>
      <c r="Q16" s="593">
        <f t="shared" si="1"/>
        <v>0</v>
      </c>
      <c r="R16" s="593">
        <f t="shared" si="1"/>
        <v>0</v>
      </c>
      <c r="S16" s="593">
        <f t="shared" si="1"/>
        <v>0</v>
      </c>
      <c r="T16" s="593">
        <f t="shared" si="1"/>
        <v>0</v>
      </c>
      <c r="U16" s="593">
        <f t="shared" si="1"/>
        <v>0</v>
      </c>
      <c r="V16" s="593">
        <f t="shared" si="1"/>
        <v>0</v>
      </c>
      <c r="W16" s="593">
        <f t="shared" si="1"/>
        <v>0</v>
      </c>
      <c r="X16" s="593">
        <f t="shared" si="1"/>
        <v>0</v>
      </c>
      <c r="Y16" s="593">
        <f t="shared" si="1"/>
        <v>0</v>
      </c>
      <c r="Z16" s="593">
        <f t="shared" si="1"/>
        <v>0</v>
      </c>
      <c r="AA16" s="593">
        <f t="shared" si="1"/>
        <v>0</v>
      </c>
      <c r="AB16" s="593">
        <f t="shared" si="1"/>
        <v>0</v>
      </c>
      <c r="AC16" s="588">
        <f t="shared" si="0"/>
        <v>0</v>
      </c>
    </row>
    <row r="17" spans="2:29" x14ac:dyDescent="0.35">
      <c r="B17" s="583" t="s">
        <v>322</v>
      </c>
      <c r="C17" s="586">
        <v>0</v>
      </c>
      <c r="D17" s="586"/>
      <c r="E17" s="586">
        <v>0</v>
      </c>
      <c r="F17" s="586"/>
      <c r="G17" s="586">
        <v>0</v>
      </c>
      <c r="H17" s="586">
        <v>0</v>
      </c>
      <c r="I17" s="586">
        <v>0</v>
      </c>
      <c r="J17" s="586">
        <v>0</v>
      </c>
      <c r="K17" s="586">
        <v>0</v>
      </c>
      <c r="L17" s="586">
        <v>0</v>
      </c>
      <c r="M17" s="586">
        <v>0</v>
      </c>
      <c r="N17" s="586">
        <v>0</v>
      </c>
      <c r="O17" s="586">
        <v>0</v>
      </c>
      <c r="P17" s="586">
        <v>0</v>
      </c>
      <c r="Q17" s="586">
        <v>0</v>
      </c>
      <c r="R17" s="586">
        <v>0</v>
      </c>
      <c r="S17" s="586">
        <v>0</v>
      </c>
      <c r="T17" s="586">
        <v>0</v>
      </c>
      <c r="U17" s="586">
        <v>0</v>
      </c>
      <c r="V17" s="586">
        <v>0</v>
      </c>
      <c r="W17" s="586">
        <v>0</v>
      </c>
      <c r="X17" s="586">
        <v>0</v>
      </c>
      <c r="Y17" s="586">
        <v>0</v>
      </c>
      <c r="Z17" s="586">
        <v>0</v>
      </c>
      <c r="AA17" s="586">
        <v>0</v>
      </c>
      <c r="AB17" s="586">
        <v>0</v>
      </c>
      <c r="AC17" s="588">
        <f t="shared" si="0"/>
        <v>0</v>
      </c>
    </row>
    <row r="18" spans="2:29" x14ac:dyDescent="0.35">
      <c r="B18" s="590" t="s">
        <v>323</v>
      </c>
      <c r="C18" s="591">
        <f>ROUND(SUBTOTAL(9,C4:C17),0)</f>
        <v>0</v>
      </c>
      <c r="D18" s="591"/>
      <c r="E18" s="591">
        <f>ROUND(SUBTOTAL(9,E4:E17),0)</f>
        <v>0</v>
      </c>
      <c r="F18" s="591"/>
      <c r="G18" s="591">
        <f t="shared" ref="G18:AB18" si="2">ROUND(SUBTOTAL(9,G4:G17),0)</f>
        <v>0</v>
      </c>
      <c r="H18" s="591">
        <f t="shared" si="2"/>
        <v>0</v>
      </c>
      <c r="I18" s="591">
        <f t="shared" si="2"/>
        <v>0</v>
      </c>
      <c r="J18" s="591">
        <f t="shared" si="2"/>
        <v>0</v>
      </c>
      <c r="K18" s="591">
        <f t="shared" si="2"/>
        <v>0</v>
      </c>
      <c r="L18" s="591">
        <f t="shared" si="2"/>
        <v>0</v>
      </c>
      <c r="M18" s="591">
        <f t="shared" si="2"/>
        <v>0</v>
      </c>
      <c r="N18" s="591">
        <f t="shared" si="2"/>
        <v>0</v>
      </c>
      <c r="O18" s="591">
        <f t="shared" si="2"/>
        <v>0</v>
      </c>
      <c r="P18" s="591">
        <f t="shared" si="2"/>
        <v>0</v>
      </c>
      <c r="Q18" s="591">
        <f t="shared" si="2"/>
        <v>0</v>
      </c>
      <c r="R18" s="591">
        <f t="shared" si="2"/>
        <v>0</v>
      </c>
      <c r="S18" s="591">
        <f t="shared" si="2"/>
        <v>0</v>
      </c>
      <c r="T18" s="591">
        <f t="shared" si="2"/>
        <v>0</v>
      </c>
      <c r="U18" s="591">
        <f t="shared" si="2"/>
        <v>0</v>
      </c>
      <c r="V18" s="591">
        <f t="shared" si="2"/>
        <v>0</v>
      </c>
      <c r="W18" s="591">
        <f t="shared" si="2"/>
        <v>0</v>
      </c>
      <c r="X18" s="591">
        <f t="shared" si="2"/>
        <v>0</v>
      </c>
      <c r="Y18" s="591">
        <f t="shared" si="2"/>
        <v>0</v>
      </c>
      <c r="Z18" s="591">
        <f t="shared" si="2"/>
        <v>0</v>
      </c>
      <c r="AA18" s="591">
        <f t="shared" si="2"/>
        <v>0</v>
      </c>
      <c r="AB18" s="591">
        <f t="shared" si="2"/>
        <v>0</v>
      </c>
      <c r="AC18" s="592">
        <f t="shared" si="0"/>
        <v>0</v>
      </c>
    </row>
    <row r="20" spans="2:29" x14ac:dyDescent="0.35">
      <c r="B20" t="s">
        <v>339</v>
      </c>
      <c r="C20" s="615" t="s">
        <v>340</v>
      </c>
    </row>
    <row r="21" spans="2:29" x14ac:dyDescent="0.35">
      <c r="B21" t="s">
        <v>341</v>
      </c>
      <c r="C21" s="615" t="s">
        <v>340</v>
      </c>
    </row>
    <row r="26" spans="2:29" x14ac:dyDescent="0.35">
      <c r="B26" t="s">
        <v>352</v>
      </c>
    </row>
  </sheetData>
  <mergeCells count="8">
    <mergeCell ref="W2:W3"/>
    <mergeCell ref="X2:X3"/>
    <mergeCell ref="G2:I2"/>
    <mergeCell ref="J2:N2"/>
    <mergeCell ref="O2:P2"/>
    <mergeCell ref="Q2:R2"/>
    <mergeCell ref="U2:U3"/>
    <mergeCell ref="V2:V3"/>
  </mergeCells>
  <conditionalFormatting sqref="AC4">
    <cfRule type="expression" dxfId="29" priority="15">
      <formula>E4=AC4</formula>
    </cfRule>
  </conditionalFormatting>
  <conditionalFormatting sqref="AC5">
    <cfRule type="expression" dxfId="28" priority="14">
      <formula>E5=AC5</formula>
    </cfRule>
  </conditionalFormatting>
  <conditionalFormatting sqref="AC6">
    <cfRule type="expression" dxfId="27" priority="13">
      <formula>E6=AC6</formula>
    </cfRule>
  </conditionalFormatting>
  <conditionalFormatting sqref="AC7">
    <cfRule type="expression" dxfId="26" priority="12">
      <formula>E7=AC7</formula>
    </cfRule>
  </conditionalFormatting>
  <conditionalFormatting sqref="AC8">
    <cfRule type="expression" dxfId="25" priority="11">
      <formula>E8=AC8</formula>
    </cfRule>
  </conditionalFormatting>
  <conditionalFormatting sqref="AC9">
    <cfRule type="expression" dxfId="24" priority="10">
      <formula>E9=AC9</formula>
    </cfRule>
  </conditionalFormatting>
  <conditionalFormatting sqref="AC10">
    <cfRule type="expression" dxfId="23" priority="9">
      <formula>E10=AC10</formula>
    </cfRule>
  </conditionalFormatting>
  <conditionalFormatting sqref="AC11">
    <cfRule type="expression" dxfId="22" priority="8">
      <formula>E11=AC11</formula>
    </cfRule>
  </conditionalFormatting>
  <conditionalFormatting sqref="AC12">
    <cfRule type="expression" dxfId="21" priority="7">
      <formula>E12=AC12</formula>
    </cfRule>
  </conditionalFormatting>
  <conditionalFormatting sqref="AC13">
    <cfRule type="expression" dxfId="20" priority="6">
      <formula>E13=AC13</formula>
    </cfRule>
  </conditionalFormatting>
  <conditionalFormatting sqref="AC14">
    <cfRule type="expression" dxfId="19" priority="5">
      <formula>E14=AC14</formula>
    </cfRule>
  </conditionalFormatting>
  <conditionalFormatting sqref="AC15">
    <cfRule type="expression" dxfId="18" priority="4">
      <formula>E15=AC15</formula>
    </cfRule>
  </conditionalFormatting>
  <conditionalFormatting sqref="AC16">
    <cfRule type="expression" dxfId="17" priority="3">
      <formula>E16=AC16</formula>
    </cfRule>
  </conditionalFormatting>
  <conditionalFormatting sqref="AC17">
    <cfRule type="expression" dxfId="16" priority="2">
      <formula>E17=AC17</formula>
    </cfRule>
  </conditionalFormatting>
  <conditionalFormatting sqref="AC18">
    <cfRule type="expression" dxfId="15" priority="1">
      <formula>E18=AC18</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249977111117893"/>
    <pageSetUpPr fitToPage="1"/>
  </sheetPr>
  <dimension ref="A1:S36"/>
  <sheetViews>
    <sheetView zoomScale="70" zoomScaleNormal="70" workbookViewId="0">
      <selection activeCell="H19" sqref="H19"/>
    </sheetView>
  </sheetViews>
  <sheetFormatPr defaultRowHeight="14.5" x14ac:dyDescent="0.35"/>
  <cols>
    <col min="1" max="1" width="21.08984375" customWidth="1"/>
    <col min="2" max="2" width="43.453125" style="143" customWidth="1"/>
    <col min="3" max="3" width="13.6328125" customWidth="1"/>
    <col min="4" max="4" width="20.90625" customWidth="1"/>
    <col min="5" max="5" width="11.36328125" customWidth="1"/>
    <col min="6" max="6" width="22.90625" customWidth="1"/>
    <col min="7" max="8" width="11.36328125" customWidth="1"/>
    <col min="9" max="9" width="0.90625" customWidth="1"/>
    <col min="10" max="10" width="13.08984375" customWidth="1"/>
    <col min="11" max="11" width="0.90625" customWidth="1"/>
    <col min="12" max="12" width="11.36328125" customWidth="1"/>
    <col min="13" max="13" width="44.453125" style="143" customWidth="1"/>
    <col min="14" max="14" width="19.36328125" customWidth="1"/>
    <col min="15" max="15" width="10.54296875" bestFit="1" customWidth="1"/>
  </cols>
  <sheetData>
    <row r="1" spans="1:17" ht="21" x14ac:dyDescent="0.5">
      <c r="A1" s="200" t="s">
        <v>174</v>
      </c>
      <c r="B1" s="144"/>
      <c r="C1" s="1"/>
      <c r="D1" s="1"/>
      <c r="E1" s="1"/>
      <c r="F1" s="1"/>
      <c r="G1" s="1"/>
      <c r="H1" s="1"/>
      <c r="I1" s="1"/>
      <c r="M1" s="150"/>
      <c r="N1" s="32"/>
    </row>
    <row r="2" spans="1:17" x14ac:dyDescent="0.35">
      <c r="A2" s="485"/>
      <c r="B2" s="144"/>
      <c r="C2" s="1"/>
      <c r="D2" s="1"/>
      <c r="E2" s="1"/>
      <c r="F2" s="1"/>
      <c r="G2" s="1"/>
      <c r="H2" s="1"/>
      <c r="I2" s="1"/>
    </row>
    <row r="3" spans="1:17" x14ac:dyDescent="0.35">
      <c r="B3" s="145" t="s">
        <v>59</v>
      </c>
      <c r="C3" s="343">
        <f>'C-FTEs-Center 1'!C3</f>
        <v>14</v>
      </c>
      <c r="D3" s="344"/>
      <c r="E3" s="344"/>
      <c r="F3" s="344"/>
      <c r="G3" s="344"/>
      <c r="H3" s="344"/>
      <c r="I3" s="344"/>
    </row>
    <row r="4" spans="1:17" x14ac:dyDescent="0.35">
      <c r="B4" s="146"/>
      <c r="C4" s="345"/>
      <c r="D4" s="345"/>
      <c r="E4" s="345"/>
      <c r="F4" s="345"/>
      <c r="G4" s="345"/>
      <c r="H4" s="345"/>
      <c r="I4" s="345"/>
    </row>
    <row r="5" spans="1:17" x14ac:dyDescent="0.35">
      <c r="B5" s="145" t="s">
        <v>60</v>
      </c>
      <c r="C5" s="577">
        <v>2021</v>
      </c>
      <c r="D5" s="344"/>
      <c r="E5" s="344"/>
      <c r="F5" s="344"/>
      <c r="G5" s="344"/>
      <c r="H5" s="344"/>
      <c r="I5" s="344"/>
    </row>
    <row r="6" spans="1:17" x14ac:dyDescent="0.35">
      <c r="B6" s="147"/>
      <c r="C6" s="1"/>
      <c r="D6" s="1"/>
      <c r="E6" s="1"/>
      <c r="F6" s="1"/>
      <c r="G6" s="1"/>
      <c r="H6" s="1"/>
      <c r="I6" s="1"/>
    </row>
    <row r="7" spans="1:17" x14ac:dyDescent="0.35">
      <c r="B7" s="145" t="s">
        <v>61</v>
      </c>
      <c r="C7" s="744"/>
      <c r="D7" s="744"/>
      <c r="E7" s="744"/>
      <c r="F7" s="744"/>
      <c r="G7" s="744"/>
      <c r="H7" s="744"/>
      <c r="I7" s="744"/>
      <c r="J7" s="14"/>
      <c r="K7" s="14"/>
    </row>
    <row r="9" spans="1:17" ht="15" customHeight="1" x14ac:dyDescent="0.35">
      <c r="A9" s="15"/>
      <c r="O9" s="41"/>
      <c r="P9" s="41"/>
      <c r="Q9" s="41"/>
    </row>
    <row r="10" spans="1:17" ht="125.4" customHeight="1" thickBot="1" x14ac:dyDescent="0.4">
      <c r="A10" s="745"/>
      <c r="B10" s="746"/>
      <c r="C10" s="35" t="s">
        <v>130</v>
      </c>
      <c r="D10" s="676" t="s">
        <v>126</v>
      </c>
      <c r="E10" s="677"/>
      <c r="F10" s="677"/>
      <c r="G10" s="678"/>
      <c r="H10" s="36" t="s">
        <v>112</v>
      </c>
      <c r="I10" s="37"/>
      <c r="J10" s="679" t="s">
        <v>124</v>
      </c>
      <c r="K10" s="680"/>
      <c r="L10" s="39" t="s">
        <v>127</v>
      </c>
      <c r="M10" s="151"/>
      <c r="N10" s="40"/>
      <c r="O10" s="41"/>
      <c r="P10" s="41"/>
      <c r="Q10" s="41"/>
    </row>
    <row r="11" spans="1:17" ht="87" x14ac:dyDescent="0.35">
      <c r="C11" s="43"/>
      <c r="D11" s="46" t="s">
        <v>129</v>
      </c>
      <c r="E11" s="47" t="s">
        <v>125</v>
      </c>
      <c r="F11" s="46" t="s">
        <v>131</v>
      </c>
      <c r="G11" s="47" t="s">
        <v>125</v>
      </c>
      <c r="H11" s="52"/>
      <c r="I11" s="31"/>
      <c r="J11" s="26"/>
      <c r="K11" s="25"/>
      <c r="L11" s="26"/>
      <c r="M11" s="152"/>
      <c r="N11" s="38"/>
      <c r="O11" s="41"/>
      <c r="P11" s="41"/>
      <c r="Q11" s="42"/>
    </row>
    <row r="12" spans="1:17" ht="18" customHeight="1" x14ac:dyDescent="0.35">
      <c r="A12" s="671" t="s">
        <v>90</v>
      </c>
      <c r="B12" s="203" t="s">
        <v>82</v>
      </c>
      <c r="C12" s="44"/>
      <c r="D12" s="48"/>
      <c r="E12" s="49"/>
      <c r="F12" s="48"/>
      <c r="G12" s="49"/>
      <c r="H12" s="56">
        <f>SUBTOTAL(9,C12:G12)</f>
        <v>0</v>
      </c>
      <c r="I12" s="57"/>
      <c r="J12" s="24"/>
      <c r="K12" s="17"/>
      <c r="L12" s="20">
        <f t="shared" ref="L12:L32" si="0">SUBTOTAL(9,C12:J12)</f>
        <v>0</v>
      </c>
      <c r="M12" s="203" t="s">
        <v>82</v>
      </c>
      <c r="N12" s="671" t="s">
        <v>90</v>
      </c>
      <c r="O12" s="27"/>
      <c r="Q12" s="12"/>
    </row>
    <row r="13" spans="1:17" ht="18" customHeight="1" x14ac:dyDescent="0.35">
      <c r="A13" s="671"/>
      <c r="B13" s="203" t="s">
        <v>80</v>
      </c>
      <c r="C13" s="44"/>
      <c r="D13" s="48"/>
      <c r="E13" s="49"/>
      <c r="F13" s="48"/>
      <c r="G13" s="49"/>
      <c r="H13" s="56">
        <f t="shared" ref="H13:H33" si="1">SUBTOTAL(9,C13:G13)</f>
        <v>0</v>
      </c>
      <c r="I13" s="57"/>
      <c r="J13" s="24"/>
      <c r="K13" s="17"/>
      <c r="L13" s="20">
        <f t="shared" si="0"/>
        <v>0</v>
      </c>
      <c r="M13" s="203" t="s">
        <v>80</v>
      </c>
      <c r="N13" s="671"/>
      <c r="O13" s="27"/>
      <c r="Q13" s="12"/>
    </row>
    <row r="14" spans="1:17" ht="18" customHeight="1" x14ac:dyDescent="0.35">
      <c r="A14" s="671"/>
      <c r="B14" s="203" t="s">
        <v>128</v>
      </c>
      <c r="C14" s="44"/>
      <c r="D14" s="48"/>
      <c r="E14" s="49"/>
      <c r="F14" s="48"/>
      <c r="G14" s="49"/>
      <c r="H14" s="56">
        <f t="shared" si="1"/>
        <v>0</v>
      </c>
      <c r="I14" s="57"/>
      <c r="J14" s="24"/>
      <c r="K14" s="17"/>
      <c r="L14" s="20">
        <f t="shared" si="0"/>
        <v>0</v>
      </c>
      <c r="M14" s="203" t="s">
        <v>128</v>
      </c>
      <c r="N14" s="671"/>
      <c r="O14" s="27"/>
    </row>
    <row r="15" spans="1:17" ht="18" customHeight="1" x14ac:dyDescent="0.35">
      <c r="A15" s="671" t="s">
        <v>28</v>
      </c>
      <c r="B15" s="203" t="s">
        <v>83</v>
      </c>
      <c r="C15" s="44"/>
      <c r="D15" s="48"/>
      <c r="E15" s="49"/>
      <c r="F15" s="48"/>
      <c r="G15" s="49"/>
      <c r="H15" s="56">
        <f t="shared" si="1"/>
        <v>0</v>
      </c>
      <c r="I15" s="57"/>
      <c r="J15" s="24"/>
      <c r="K15" s="17"/>
      <c r="L15" s="20">
        <f t="shared" si="0"/>
        <v>0</v>
      </c>
      <c r="M15" s="203" t="s">
        <v>83</v>
      </c>
      <c r="N15" s="671" t="s">
        <v>28</v>
      </c>
      <c r="O15" s="27"/>
    </row>
    <row r="16" spans="1:17" ht="18" customHeight="1" x14ac:dyDescent="0.35">
      <c r="A16" s="671"/>
      <c r="B16" s="203" t="s">
        <v>173</v>
      </c>
      <c r="C16" s="44"/>
      <c r="D16" s="48"/>
      <c r="E16" s="49"/>
      <c r="F16" s="48"/>
      <c r="G16" s="49"/>
      <c r="H16" s="56">
        <f t="shared" si="1"/>
        <v>0</v>
      </c>
      <c r="I16" s="57"/>
      <c r="J16" s="24"/>
      <c r="K16" s="17"/>
      <c r="L16" s="20">
        <f t="shared" si="0"/>
        <v>0</v>
      </c>
      <c r="M16" s="203" t="s">
        <v>173</v>
      </c>
      <c r="N16" s="671"/>
      <c r="O16" s="27"/>
    </row>
    <row r="17" spans="1:19" ht="18" customHeight="1" x14ac:dyDescent="0.35">
      <c r="A17" s="671"/>
      <c r="B17" s="203" t="s">
        <v>5</v>
      </c>
      <c r="C17" s="44"/>
      <c r="D17" s="48"/>
      <c r="E17" s="49"/>
      <c r="F17" s="48"/>
      <c r="G17" s="49"/>
      <c r="H17" s="56">
        <f t="shared" si="1"/>
        <v>0</v>
      </c>
      <c r="I17" s="57"/>
      <c r="J17" s="24"/>
      <c r="K17" s="17"/>
      <c r="L17" s="20">
        <f t="shared" si="0"/>
        <v>0</v>
      </c>
      <c r="M17" s="203" t="s">
        <v>5</v>
      </c>
      <c r="N17" s="671"/>
      <c r="O17" s="27"/>
    </row>
    <row r="18" spans="1:19" ht="18" customHeight="1" x14ac:dyDescent="0.35">
      <c r="A18" s="671"/>
      <c r="B18" s="203" t="s">
        <v>33</v>
      </c>
      <c r="C18" s="44"/>
      <c r="D18" s="48"/>
      <c r="E18" s="49"/>
      <c r="F18" s="48"/>
      <c r="G18" s="49"/>
      <c r="H18" s="56">
        <f t="shared" si="1"/>
        <v>0</v>
      </c>
      <c r="I18" s="57"/>
      <c r="J18" s="24"/>
      <c r="K18" s="17"/>
      <c r="L18" s="20">
        <f t="shared" si="0"/>
        <v>0</v>
      </c>
      <c r="M18" s="203" t="s">
        <v>33</v>
      </c>
      <c r="N18" s="671"/>
      <c r="O18" s="27"/>
    </row>
    <row r="19" spans="1:19" ht="18" customHeight="1" x14ac:dyDescent="0.35">
      <c r="A19" s="671"/>
      <c r="B19" s="203" t="s">
        <v>81</v>
      </c>
      <c r="C19" s="44"/>
      <c r="D19" s="48"/>
      <c r="E19" s="49"/>
      <c r="F19" s="48"/>
      <c r="G19" s="49"/>
      <c r="H19" s="56">
        <f t="shared" si="1"/>
        <v>0</v>
      </c>
      <c r="I19" s="57"/>
      <c r="J19" s="24"/>
      <c r="K19" s="17"/>
      <c r="L19" s="20">
        <f t="shared" si="0"/>
        <v>0</v>
      </c>
      <c r="M19" s="203" t="s">
        <v>81</v>
      </c>
      <c r="N19" s="671"/>
      <c r="O19" s="27"/>
    </row>
    <row r="20" spans="1:19" ht="18" customHeight="1" x14ac:dyDescent="0.35">
      <c r="A20" s="671" t="s">
        <v>31</v>
      </c>
      <c r="B20" s="203" t="s">
        <v>84</v>
      </c>
      <c r="C20" s="44"/>
      <c r="D20" s="48"/>
      <c r="E20" s="49"/>
      <c r="F20" s="48"/>
      <c r="G20" s="49"/>
      <c r="H20" s="56">
        <f t="shared" si="1"/>
        <v>0</v>
      </c>
      <c r="I20" s="57"/>
      <c r="J20" s="24"/>
      <c r="K20" s="17"/>
      <c r="L20" s="20">
        <f t="shared" si="0"/>
        <v>0</v>
      </c>
      <c r="M20" s="203" t="s">
        <v>84</v>
      </c>
      <c r="N20" s="671" t="s">
        <v>31</v>
      </c>
      <c r="O20" s="27"/>
      <c r="S20" s="54"/>
    </row>
    <row r="21" spans="1:19" ht="18" customHeight="1" x14ac:dyDescent="0.35">
      <c r="A21" s="671"/>
      <c r="B21" s="203" t="s">
        <v>27</v>
      </c>
      <c r="C21" s="44"/>
      <c r="D21" s="48"/>
      <c r="E21" s="49"/>
      <c r="F21" s="48"/>
      <c r="G21" s="49"/>
      <c r="H21" s="56">
        <f t="shared" si="1"/>
        <v>0</v>
      </c>
      <c r="I21" s="57"/>
      <c r="J21" s="24"/>
      <c r="K21" s="17"/>
      <c r="L21" s="20">
        <f t="shared" si="0"/>
        <v>0</v>
      </c>
      <c r="M21" s="203" t="s">
        <v>27</v>
      </c>
      <c r="N21" s="671"/>
      <c r="O21" s="27"/>
    </row>
    <row r="22" spans="1:19" ht="18" customHeight="1" x14ac:dyDescent="0.35">
      <c r="A22" s="671" t="s">
        <v>32</v>
      </c>
      <c r="B22" s="203" t="s">
        <v>85</v>
      </c>
      <c r="C22" s="44"/>
      <c r="D22" s="48"/>
      <c r="E22" s="49"/>
      <c r="F22" s="48"/>
      <c r="G22" s="49"/>
      <c r="H22" s="56">
        <f t="shared" si="1"/>
        <v>0</v>
      </c>
      <c r="I22" s="57"/>
      <c r="J22" s="24"/>
      <c r="K22" s="17"/>
      <c r="L22" s="20">
        <f t="shared" si="0"/>
        <v>0</v>
      </c>
      <c r="M22" s="203" t="s">
        <v>85</v>
      </c>
      <c r="N22" s="671" t="s">
        <v>32</v>
      </c>
      <c r="O22" s="27"/>
    </row>
    <row r="23" spans="1:19" ht="18" customHeight="1" x14ac:dyDescent="0.35">
      <c r="A23" s="671"/>
      <c r="B23" s="203" t="s">
        <v>4</v>
      </c>
      <c r="C23" s="44"/>
      <c r="D23" s="48"/>
      <c r="E23" s="49"/>
      <c r="F23" s="48"/>
      <c r="G23" s="49"/>
      <c r="H23" s="56">
        <f t="shared" si="1"/>
        <v>0</v>
      </c>
      <c r="I23" s="57"/>
      <c r="J23" s="24"/>
      <c r="K23" s="17"/>
      <c r="L23" s="20">
        <f t="shared" si="0"/>
        <v>0</v>
      </c>
      <c r="M23" s="203" t="s">
        <v>4</v>
      </c>
      <c r="N23" s="671"/>
      <c r="O23" s="27"/>
    </row>
    <row r="24" spans="1:19" ht="18" customHeight="1" x14ac:dyDescent="0.35">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5">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5">
      <c r="A26" s="670" t="s">
        <v>86</v>
      </c>
      <c r="B26" s="670"/>
      <c r="C26" s="44"/>
      <c r="D26" s="48"/>
      <c r="E26" s="49"/>
      <c r="F26" s="48"/>
      <c r="G26" s="49"/>
      <c r="H26" s="56">
        <f t="shared" si="1"/>
        <v>0</v>
      </c>
      <c r="I26" s="57"/>
      <c r="J26" s="24"/>
      <c r="K26" s="17"/>
      <c r="L26" s="20">
        <f t="shared" si="0"/>
        <v>0</v>
      </c>
      <c r="M26" s="670" t="s">
        <v>86</v>
      </c>
      <c r="N26" s="670"/>
      <c r="O26" s="27"/>
    </row>
    <row r="27" spans="1:19" ht="18" customHeight="1" x14ac:dyDescent="0.35">
      <c r="A27" s="670" t="s">
        <v>88</v>
      </c>
      <c r="B27" s="670"/>
      <c r="C27" s="44"/>
      <c r="D27" s="48"/>
      <c r="E27" s="49"/>
      <c r="F27" s="48"/>
      <c r="G27" s="49"/>
      <c r="H27" s="56">
        <f t="shared" si="1"/>
        <v>0</v>
      </c>
      <c r="I27" s="57"/>
      <c r="J27" s="24"/>
      <c r="K27" s="17"/>
      <c r="L27" s="20">
        <f t="shared" si="0"/>
        <v>0</v>
      </c>
      <c r="M27" s="670" t="s">
        <v>88</v>
      </c>
      <c r="N27" s="670"/>
      <c r="O27" s="27"/>
    </row>
    <row r="28" spans="1:19" ht="18" customHeight="1" x14ac:dyDescent="0.35">
      <c r="A28" s="670" t="s">
        <v>92</v>
      </c>
      <c r="B28" s="670"/>
      <c r="C28" s="44"/>
      <c r="D28" s="48"/>
      <c r="E28" s="49"/>
      <c r="F28" s="48"/>
      <c r="G28" s="49"/>
      <c r="H28" s="56">
        <f t="shared" si="1"/>
        <v>0</v>
      </c>
      <c r="I28" s="57"/>
      <c r="J28" s="24"/>
      <c r="K28" s="17"/>
      <c r="L28" s="20">
        <f t="shared" si="0"/>
        <v>0</v>
      </c>
      <c r="M28" s="670" t="s">
        <v>92</v>
      </c>
      <c r="N28" s="670"/>
      <c r="O28" s="27"/>
    </row>
    <row r="29" spans="1:19" ht="18" customHeight="1" x14ac:dyDescent="0.35">
      <c r="A29" s="670" t="s">
        <v>93</v>
      </c>
      <c r="B29" s="670"/>
      <c r="C29" s="44"/>
      <c r="D29" s="48"/>
      <c r="E29" s="49"/>
      <c r="F29" s="48"/>
      <c r="G29" s="49"/>
      <c r="H29" s="56">
        <f t="shared" si="1"/>
        <v>0</v>
      </c>
      <c r="I29" s="57"/>
      <c r="J29" s="24"/>
      <c r="K29" s="17"/>
      <c r="L29" s="20">
        <f t="shared" si="0"/>
        <v>0</v>
      </c>
      <c r="M29" s="670" t="s">
        <v>93</v>
      </c>
      <c r="N29" s="670"/>
      <c r="O29" s="27"/>
    </row>
    <row r="30" spans="1:19" ht="18" customHeight="1" x14ac:dyDescent="0.35">
      <c r="A30" s="667" t="s">
        <v>94</v>
      </c>
      <c r="B30" s="667"/>
      <c r="C30" s="44"/>
      <c r="D30" s="48"/>
      <c r="E30" s="49"/>
      <c r="F30" s="48"/>
      <c r="G30" s="49"/>
      <c r="H30" s="56">
        <f t="shared" si="1"/>
        <v>0</v>
      </c>
      <c r="I30" s="57"/>
      <c r="J30" s="24"/>
      <c r="K30" s="17"/>
      <c r="L30" s="20">
        <f t="shared" si="0"/>
        <v>0</v>
      </c>
      <c r="M30" s="667" t="s">
        <v>94</v>
      </c>
      <c r="N30" s="667"/>
      <c r="O30" s="27"/>
    </row>
    <row r="31" spans="1:19" ht="18" customHeight="1" x14ac:dyDescent="0.35">
      <c r="A31" s="133" t="s">
        <v>95</v>
      </c>
      <c r="B31" s="132"/>
      <c r="C31" s="126"/>
      <c r="D31" s="127"/>
      <c r="E31" s="128"/>
      <c r="F31" s="127"/>
      <c r="G31" s="128"/>
      <c r="H31" s="56">
        <f t="shared" si="1"/>
        <v>0</v>
      </c>
      <c r="I31" s="129"/>
      <c r="J31" s="130"/>
      <c r="K31" s="131"/>
      <c r="L31" s="20">
        <f t="shared" si="0"/>
        <v>0</v>
      </c>
      <c r="M31" s="134" t="s">
        <v>95</v>
      </c>
      <c r="N31" s="132"/>
      <c r="O31" s="27"/>
    </row>
    <row r="32" spans="1:19" ht="18" customHeight="1" x14ac:dyDescent="0.35">
      <c r="A32" s="133" t="s">
        <v>143</v>
      </c>
      <c r="B32" s="132"/>
      <c r="C32" s="126"/>
      <c r="D32" s="127"/>
      <c r="E32" s="128"/>
      <c r="F32" s="127"/>
      <c r="G32" s="128"/>
      <c r="H32" s="56">
        <f t="shared" si="1"/>
        <v>0</v>
      </c>
      <c r="I32" s="129"/>
      <c r="J32" s="130"/>
      <c r="K32" s="131"/>
      <c r="L32" s="20">
        <f t="shared" si="0"/>
        <v>0</v>
      </c>
      <c r="M32" s="133" t="s">
        <v>143</v>
      </c>
      <c r="N32" s="132"/>
      <c r="O32" s="27"/>
    </row>
    <row r="33" spans="1:17" ht="18" customHeight="1" thickBot="1" x14ac:dyDescent="0.4">
      <c r="A33" s="668" t="s">
        <v>144</v>
      </c>
      <c r="B33" s="668"/>
      <c r="C33" s="45"/>
      <c r="D33" s="50"/>
      <c r="E33" s="51"/>
      <c r="F33" s="50"/>
      <c r="G33" s="51"/>
      <c r="H33" s="58">
        <f t="shared" si="1"/>
        <v>0</v>
      </c>
      <c r="I33" s="59"/>
      <c r="J33" s="23"/>
      <c r="K33" s="21"/>
      <c r="L33" s="22">
        <f>SUBTOTAL(9,C33:J33)</f>
        <v>0</v>
      </c>
      <c r="M33" s="668" t="s">
        <v>144</v>
      </c>
      <c r="N33" s="668"/>
      <c r="O33" s="27"/>
      <c r="Q33" s="54"/>
    </row>
    <row r="34" spans="1:17" ht="15" thickTop="1" x14ac:dyDescent="0.35">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5">
      <c r="A36" s="33"/>
      <c r="B36" s="149"/>
      <c r="C36" s="34"/>
      <c r="D36" s="34"/>
      <c r="E36" s="34"/>
      <c r="F36" s="34"/>
      <c r="G36" s="34"/>
      <c r="H36" s="34"/>
      <c r="I36" s="34"/>
      <c r="J36" s="34"/>
      <c r="K36" s="34"/>
      <c r="L36" s="34"/>
      <c r="M36" s="149"/>
      <c r="N36" s="34"/>
    </row>
  </sheetData>
  <sheetProtection algorithmName="SHA-512" hashValue="OjWWplerVeNap3bbZWgF8WAyLDpQIL/KOLIa5f3jMXPNMXua9ohNRw7IjDXavTdY+wbdZGdxfwA+j5sbhSo/MQ==" saltValue="wzkcgeZe2eEVXwj/B4VQNg==" spinCount="100000" sheet="1" formatCells="0" formatColumns="0" formatRows="0" selectLockedCells="1"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39997558519241921"/>
    <pageSetUpPr fitToPage="1"/>
  </sheetPr>
  <dimension ref="A1:AA142"/>
  <sheetViews>
    <sheetView zoomScale="70" zoomScaleNormal="70" zoomScaleSheetLayoutView="90" zoomScalePageLayoutView="60" workbookViewId="0"/>
  </sheetViews>
  <sheetFormatPr defaultColWidth="9.08984375" defaultRowHeight="14.5" outlineLevelRow="1" x14ac:dyDescent="0.35"/>
  <cols>
    <col min="1" max="1" width="64.54296875" style="156" customWidth="1"/>
    <col min="2" max="2" width="18.6328125" style="61" customWidth="1"/>
    <col min="3" max="3" width="18.6328125" style="191" customWidth="1"/>
    <col min="4" max="26" width="18.6328125" style="61" customWidth="1"/>
    <col min="27" max="27" width="11.6328125" style="61" bestFit="1" customWidth="1"/>
    <col min="28" max="16384" width="9.08984375" style="61"/>
  </cols>
  <sheetData>
    <row r="1" spans="1:27" ht="21" x14ac:dyDescent="0.5">
      <c r="A1" s="388" t="s">
        <v>204</v>
      </c>
      <c r="D1" s="62"/>
      <c r="E1" s="63"/>
      <c r="F1" s="64"/>
    </row>
    <row r="2" spans="1:27" x14ac:dyDescent="0.35">
      <c r="A2" s="486"/>
    </row>
    <row r="3" spans="1:27" x14ac:dyDescent="0.35">
      <c r="A3" s="153" t="s">
        <v>59</v>
      </c>
      <c r="B3" s="673">
        <f>'FTEs-Center X'!C3</f>
        <v>14</v>
      </c>
      <c r="C3" s="673"/>
      <c r="D3" s="673"/>
      <c r="E3" s="673"/>
      <c r="F3" s="673"/>
      <c r="G3" s="673"/>
      <c r="H3" s="673"/>
    </row>
    <row r="4" spans="1:27" ht="15.5" x14ac:dyDescent="0.35">
      <c r="A4" s="154"/>
      <c r="B4" s="67"/>
      <c r="C4" s="197"/>
      <c r="D4" s="65"/>
      <c r="E4" s="66"/>
      <c r="F4" s="68"/>
      <c r="G4" s="66"/>
    </row>
    <row r="5" spans="1:27" ht="15.5" x14ac:dyDescent="0.35">
      <c r="A5" s="153" t="s">
        <v>60</v>
      </c>
      <c r="B5" s="577">
        <v>2021</v>
      </c>
      <c r="C5" s="124"/>
      <c r="D5" s="65"/>
      <c r="E5" s="66"/>
      <c r="F5" s="68"/>
      <c r="G5" s="66"/>
    </row>
    <row r="6" spans="1:27" ht="15.5" x14ac:dyDescent="0.35">
      <c r="A6" s="155"/>
      <c r="B6" s="272"/>
      <c r="C6" s="197"/>
      <c r="D6" s="65"/>
      <c r="E6" s="66"/>
      <c r="F6" s="66"/>
      <c r="G6" s="69"/>
    </row>
    <row r="7" spans="1:27" ht="15.75" customHeight="1" x14ac:dyDescent="0.35">
      <c r="A7" s="153" t="s">
        <v>61</v>
      </c>
      <c r="B7" s="673">
        <f>'FTEs-Center X'!C7</f>
        <v>0</v>
      </c>
      <c r="C7" s="673"/>
      <c r="D7" s="673"/>
      <c r="E7" s="673"/>
      <c r="F7" s="673"/>
      <c r="G7" s="673"/>
      <c r="H7" s="673"/>
    </row>
    <row r="8" spans="1:27" ht="15" thickBot="1" x14ac:dyDescent="0.4"/>
    <row r="9" spans="1:27" ht="18" customHeight="1" x14ac:dyDescent="0.35">
      <c r="A9" s="157" t="s">
        <v>1</v>
      </c>
      <c r="B9" s="711" t="s">
        <v>2</v>
      </c>
      <c r="C9" s="714" t="s">
        <v>224</v>
      </c>
      <c r="D9" s="717" t="s">
        <v>172</v>
      </c>
      <c r="E9" s="718"/>
      <c r="F9" s="718"/>
      <c r="G9" s="718"/>
      <c r="H9" s="718"/>
      <c r="I9" s="718"/>
      <c r="J9" s="718"/>
      <c r="K9" s="718"/>
      <c r="L9" s="718"/>
      <c r="M9" s="718"/>
      <c r="N9" s="718"/>
      <c r="O9" s="718"/>
      <c r="P9" s="718"/>
      <c r="Q9" s="718"/>
      <c r="R9" s="718"/>
      <c r="S9" s="718"/>
      <c r="T9" s="718"/>
      <c r="U9" s="339"/>
      <c r="V9" s="339"/>
      <c r="W9" s="339"/>
      <c r="X9" s="339"/>
      <c r="Y9" s="339"/>
      <c r="Z9" s="70"/>
    </row>
    <row r="10" spans="1:27" ht="18" customHeight="1" x14ac:dyDescent="0.35">
      <c r="A10" s="158"/>
      <c r="B10" s="712"/>
      <c r="C10" s="715"/>
      <c r="D10" s="682" t="s">
        <v>90</v>
      </c>
      <c r="E10" s="682"/>
      <c r="F10" s="683"/>
      <c r="G10" s="681" t="s">
        <v>28</v>
      </c>
      <c r="H10" s="682"/>
      <c r="I10" s="682"/>
      <c r="J10" s="682"/>
      <c r="K10" s="683"/>
      <c r="L10" s="684" t="s">
        <v>31</v>
      </c>
      <c r="M10" s="684"/>
      <c r="N10" s="681" t="s">
        <v>32</v>
      </c>
      <c r="O10" s="683"/>
      <c r="P10" s="71" t="s">
        <v>89</v>
      </c>
      <c r="Q10" s="72" t="s">
        <v>91</v>
      </c>
      <c r="R10" s="687" t="s">
        <v>86</v>
      </c>
      <c r="S10" s="687" t="s">
        <v>88</v>
      </c>
      <c r="T10" s="685" t="s">
        <v>92</v>
      </c>
      <c r="U10" s="685" t="s">
        <v>93</v>
      </c>
      <c r="V10" s="390"/>
      <c r="W10" s="390"/>
      <c r="X10" s="390"/>
      <c r="Y10" s="391"/>
      <c r="Z10" s="73"/>
    </row>
    <row r="11" spans="1:27" ht="81.900000000000006" customHeight="1" thickBot="1" x14ac:dyDescent="0.6">
      <c r="A11" s="548" t="s">
        <v>262</v>
      </c>
      <c r="B11" s="713"/>
      <c r="C11" s="716"/>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88"/>
      <c r="S11" s="688"/>
      <c r="T11" s="686"/>
      <c r="U11" s="686"/>
      <c r="V11" s="354" t="s">
        <v>94</v>
      </c>
      <c r="W11" s="354" t="s">
        <v>95</v>
      </c>
      <c r="X11" s="354" t="s">
        <v>143</v>
      </c>
      <c r="Y11" s="354" t="s">
        <v>144</v>
      </c>
      <c r="Z11" s="76" t="s">
        <v>108</v>
      </c>
      <c r="AA11" s="77"/>
    </row>
    <row r="12" spans="1:27" s="81" customFormat="1" ht="24.75" customHeight="1" x14ac:dyDescent="0.35">
      <c r="A12" s="159" t="s">
        <v>64</v>
      </c>
      <c r="B12" s="78" t="b">
        <v>1</v>
      </c>
      <c r="C12" s="392"/>
      <c r="D12" s="393">
        <f>IF($A$62=TRUE,'FTEs-Center X'!L12,"N/A")</f>
        <v>0</v>
      </c>
      <c r="E12" s="393">
        <f>IF($A$62=TRUE,'FTEs-Center X'!L13,"N/A")</f>
        <v>0</v>
      </c>
      <c r="F12" s="393">
        <f>IF($A$62=TRUE,'FTEs-Center X'!L14,"N/A")</f>
        <v>0</v>
      </c>
      <c r="G12" s="393">
        <f>IF($A$62=TRUE,'FTEs-Center X'!L15,"N/A")</f>
        <v>0</v>
      </c>
      <c r="H12" s="393">
        <f>IF($A$62=TRUE,'FTEs-Center X'!L16,"N/A")</f>
        <v>0</v>
      </c>
      <c r="I12" s="393">
        <f>IF($A$62=TRUE,'FTEs-Center X'!L17,"N/A")</f>
        <v>0</v>
      </c>
      <c r="J12" s="393">
        <f>IF($A$62=TRUE,'FTEs-Center X'!L18,"N/A")</f>
        <v>0</v>
      </c>
      <c r="K12" s="393">
        <f>IF($A$62=TRUE,'FTEs-Center X'!L19,"N/A")</f>
        <v>0</v>
      </c>
      <c r="L12" s="393">
        <f>IF($A$62=TRUE,'FTEs-Center X'!L20,"N/A")</f>
        <v>0</v>
      </c>
      <c r="M12" s="393">
        <f>IF($A$62=TRUE,'FTEs-Center X'!L21,"N/A")</f>
        <v>0</v>
      </c>
      <c r="N12" s="393">
        <f>IF($A$62=TRUE,'FTEs-Center X'!L22,"N/A")</f>
        <v>0</v>
      </c>
      <c r="O12" s="393">
        <f>IF($A$62=TRUE,'FTEs-Center X'!L23,"N/A")</f>
        <v>0</v>
      </c>
      <c r="P12" s="393">
        <f>IF($A$62=TRUE,'FTEs-Center X'!L24,"N/A")</f>
        <v>0</v>
      </c>
      <c r="Q12" s="393">
        <f>IF($A$62=TRUE,'FTEs-Center X'!L25,"N/A")</f>
        <v>0</v>
      </c>
      <c r="R12" s="393">
        <f>IF($A$62=TRUE,'FTEs-Center X'!L26,"N/A")</f>
        <v>0</v>
      </c>
      <c r="S12" s="393">
        <f>IF($A$62=TRUE,'FTEs-Center X'!L27,"N/A")</f>
        <v>0</v>
      </c>
      <c r="T12" s="393">
        <f>IF($A$62=TRUE,'FTEs-Center X'!L28,"N/A")</f>
        <v>0</v>
      </c>
      <c r="U12" s="393">
        <f>IF($A$62=TRUE,'FTEs-Center X'!L29,"N/A")</f>
        <v>0</v>
      </c>
      <c r="V12" s="393">
        <f>IF($A$62=TRUE,'FTEs-Center X'!L30,"N/A")</f>
        <v>0</v>
      </c>
      <c r="W12" s="393">
        <f>IF($A$62=TRUE,'FTEs-Center X'!L31,"N/A")</f>
        <v>0</v>
      </c>
      <c r="X12" s="393">
        <f>IF($A$62=TRUE,'FTEs-Center X'!L32,"N/A")</f>
        <v>0</v>
      </c>
      <c r="Y12" s="393">
        <f>IF($A$62=TRUE,'FTEs-Center X'!L33,"N/A")</f>
        <v>0</v>
      </c>
      <c r="Z12" s="206">
        <f>SUM(D12:Y12)</f>
        <v>0</v>
      </c>
    </row>
    <row r="13" spans="1:27" s="81" customFormat="1" ht="24.75" customHeight="1" x14ac:dyDescent="0.35">
      <c r="A13" s="749" t="s">
        <v>109</v>
      </c>
      <c r="B13" s="750"/>
      <c r="C13" s="489"/>
      <c r="D13" s="395" t="str">
        <f t="shared" ref="D13:Y13" si="0">IF($A$62=TRUE,"N/A"," ")</f>
        <v>N/A</v>
      </c>
      <c r="E13" s="395" t="str">
        <f t="shared" si="0"/>
        <v>N/A</v>
      </c>
      <c r="F13" s="395" t="str">
        <f t="shared" si="0"/>
        <v>N/A</v>
      </c>
      <c r="G13" s="395" t="str">
        <f t="shared" si="0"/>
        <v>N/A</v>
      </c>
      <c r="H13" s="395" t="str">
        <f t="shared" si="0"/>
        <v>N/A</v>
      </c>
      <c r="I13" s="395" t="str">
        <f t="shared" si="0"/>
        <v>N/A</v>
      </c>
      <c r="J13" s="395" t="str">
        <f t="shared" si="0"/>
        <v>N/A</v>
      </c>
      <c r="K13" s="395" t="str">
        <f t="shared" si="0"/>
        <v>N/A</v>
      </c>
      <c r="L13" s="395" t="str">
        <f t="shared" si="0"/>
        <v>N/A</v>
      </c>
      <c r="M13" s="395" t="str">
        <f t="shared" si="0"/>
        <v>N/A</v>
      </c>
      <c r="N13" s="395" t="str">
        <f t="shared" si="0"/>
        <v>N/A</v>
      </c>
      <c r="O13" s="395" t="str">
        <f t="shared" si="0"/>
        <v>N/A</v>
      </c>
      <c r="P13" s="395" t="str">
        <f t="shared" si="0"/>
        <v>N/A</v>
      </c>
      <c r="Q13" s="395" t="str">
        <f t="shared" si="0"/>
        <v>N/A</v>
      </c>
      <c r="R13" s="395" t="str">
        <f t="shared" si="0"/>
        <v>N/A</v>
      </c>
      <c r="S13" s="395" t="str">
        <f t="shared" si="0"/>
        <v>N/A</v>
      </c>
      <c r="T13" s="395" t="str">
        <f t="shared" si="0"/>
        <v>N/A</v>
      </c>
      <c r="U13" s="395" t="str">
        <f t="shared" si="0"/>
        <v>N/A</v>
      </c>
      <c r="V13" s="395" t="str">
        <f t="shared" si="0"/>
        <v>N/A</v>
      </c>
      <c r="W13" s="395" t="str">
        <f t="shared" si="0"/>
        <v>N/A</v>
      </c>
      <c r="X13" s="395" t="str">
        <f t="shared" si="0"/>
        <v>N/A</v>
      </c>
      <c r="Y13" s="395" t="str">
        <f t="shared" si="0"/>
        <v>N/A</v>
      </c>
      <c r="Z13" s="80">
        <f>SUM(D13:Y13)</f>
        <v>0</v>
      </c>
    </row>
    <row r="14" spans="1:27" ht="18" customHeight="1" x14ac:dyDescent="0.45">
      <c r="A14" s="160" t="s">
        <v>6</v>
      </c>
      <c r="B14" s="380">
        <f>SUM(B15:B26)</f>
        <v>0</v>
      </c>
      <c r="C14" s="507"/>
      <c r="D14" s="292"/>
      <c r="E14" s="292"/>
      <c r="F14" s="292"/>
      <c r="G14" s="292"/>
      <c r="H14" s="292"/>
      <c r="I14" s="292"/>
      <c r="J14" s="292"/>
      <c r="K14" s="292"/>
      <c r="L14" s="292"/>
      <c r="M14" s="292"/>
      <c r="N14" s="292"/>
      <c r="O14" s="292"/>
      <c r="P14" s="292"/>
      <c r="Q14" s="292"/>
      <c r="R14" s="292"/>
      <c r="S14" s="292"/>
      <c r="T14" s="292"/>
      <c r="U14" s="292"/>
      <c r="V14" s="292"/>
      <c r="W14" s="292"/>
      <c r="X14" s="292"/>
      <c r="Y14" s="292"/>
      <c r="Z14" s="396"/>
    </row>
    <row r="15" spans="1:27" ht="18" customHeight="1" x14ac:dyDescent="0.45">
      <c r="A15" s="161" t="s">
        <v>62</v>
      </c>
      <c r="B15" s="570"/>
      <c r="C15" s="508"/>
      <c r="D15" s="83" t="str">
        <f>IF($B15="","",IF(D$13="N/A",(D$12/$Z$12)*$B15,(D$13/$Z$13)*$B15))</f>
        <v/>
      </c>
      <c r="E15" s="83" t="str">
        <f t="shared" ref="E15:Y28" si="1">IF($B15="","",IF(E$13="N/A",(E$12/$Z$12)*$B15,(E$13/$Z$13)*$B15))</f>
        <v/>
      </c>
      <c r="F15" s="83" t="str">
        <f t="shared" si="1"/>
        <v/>
      </c>
      <c r="G15" s="83" t="str">
        <f t="shared" si="1"/>
        <v/>
      </c>
      <c r="H15" s="83" t="str">
        <f t="shared" si="1"/>
        <v/>
      </c>
      <c r="I15" s="83" t="str">
        <f t="shared" si="1"/>
        <v/>
      </c>
      <c r="J15" s="83" t="str">
        <f t="shared" si="1"/>
        <v/>
      </c>
      <c r="K15" s="83" t="str">
        <f t="shared" si="1"/>
        <v/>
      </c>
      <c r="L15" s="83" t="str">
        <f t="shared" si="1"/>
        <v/>
      </c>
      <c r="M15" s="83" t="str">
        <f t="shared" si="1"/>
        <v/>
      </c>
      <c r="N15" s="83" t="str">
        <f t="shared" si="1"/>
        <v/>
      </c>
      <c r="O15" s="83" t="str">
        <f t="shared" si="1"/>
        <v/>
      </c>
      <c r="P15" s="83" t="str">
        <f t="shared" si="1"/>
        <v/>
      </c>
      <c r="Q15" s="83" t="str">
        <f t="shared" si="1"/>
        <v/>
      </c>
      <c r="R15" s="83" t="str">
        <f t="shared" si="1"/>
        <v/>
      </c>
      <c r="S15" s="83" t="str">
        <f t="shared" si="1"/>
        <v/>
      </c>
      <c r="T15" s="83" t="str">
        <f t="shared" si="1"/>
        <v/>
      </c>
      <c r="U15" s="83" t="str">
        <f t="shared" si="1"/>
        <v/>
      </c>
      <c r="V15" s="83" t="str">
        <f t="shared" si="1"/>
        <v/>
      </c>
      <c r="W15" s="83" t="str">
        <f t="shared" si="1"/>
        <v/>
      </c>
      <c r="X15" s="83" t="str">
        <f t="shared" si="1"/>
        <v/>
      </c>
      <c r="Y15" s="83" t="str">
        <f t="shared" si="1"/>
        <v/>
      </c>
      <c r="Z15" s="84">
        <f t="shared" ref="Z15:Z26" si="2">SUM(D15:Y15)</f>
        <v>0</v>
      </c>
    </row>
    <row r="16" spans="1:27" ht="18" customHeight="1" x14ac:dyDescent="0.45">
      <c r="A16" s="161" t="s">
        <v>63</v>
      </c>
      <c r="B16" s="570"/>
      <c r="C16" s="508"/>
      <c r="D16" s="83" t="str">
        <f t="shared" ref="D16:D26" si="3">IF($B16="","",IF(D$13="N/A",(D$12/$Z$12)*$B16,(D$13/$Z$13)*$B16))</f>
        <v/>
      </c>
      <c r="E16" s="83"/>
      <c r="F16" s="83" t="str">
        <f t="shared" si="1"/>
        <v/>
      </c>
      <c r="G16" s="83" t="str">
        <f t="shared" si="1"/>
        <v/>
      </c>
      <c r="H16" s="83" t="str">
        <f t="shared" si="1"/>
        <v/>
      </c>
      <c r="I16" s="83" t="str">
        <f t="shared" si="1"/>
        <v/>
      </c>
      <c r="J16" s="83" t="str">
        <f t="shared" si="1"/>
        <v/>
      </c>
      <c r="K16" s="83" t="str">
        <f t="shared" si="1"/>
        <v/>
      </c>
      <c r="L16" s="83" t="str">
        <f t="shared" si="1"/>
        <v/>
      </c>
      <c r="M16" s="83" t="str">
        <f t="shared" si="1"/>
        <v/>
      </c>
      <c r="N16" s="83" t="str">
        <f t="shared" si="1"/>
        <v/>
      </c>
      <c r="O16" s="83" t="str">
        <f t="shared" si="1"/>
        <v/>
      </c>
      <c r="P16" s="83" t="str">
        <f t="shared" si="1"/>
        <v/>
      </c>
      <c r="Q16" s="83" t="str">
        <f t="shared" si="1"/>
        <v/>
      </c>
      <c r="R16" s="83" t="str">
        <f t="shared" si="1"/>
        <v/>
      </c>
      <c r="S16" s="83" t="str">
        <f t="shared" si="1"/>
        <v/>
      </c>
      <c r="T16" s="83" t="str">
        <f t="shared" si="1"/>
        <v/>
      </c>
      <c r="U16" s="83" t="str">
        <f t="shared" si="1"/>
        <v/>
      </c>
      <c r="V16" s="83" t="str">
        <f t="shared" si="1"/>
        <v/>
      </c>
      <c r="W16" s="83" t="str">
        <f t="shared" si="1"/>
        <v/>
      </c>
      <c r="X16" s="83" t="str">
        <f t="shared" si="1"/>
        <v/>
      </c>
      <c r="Y16" s="83" t="str">
        <f t="shared" si="1"/>
        <v/>
      </c>
      <c r="Z16" s="84">
        <f t="shared" si="2"/>
        <v>0</v>
      </c>
    </row>
    <row r="17" spans="1:26" ht="18" customHeight="1" x14ac:dyDescent="0.45">
      <c r="A17" s="161" t="s">
        <v>8</v>
      </c>
      <c r="B17" s="570"/>
      <c r="C17" s="508"/>
      <c r="D17" s="83" t="str">
        <f t="shared" si="3"/>
        <v/>
      </c>
      <c r="E17" s="83" t="str">
        <f t="shared" si="1"/>
        <v/>
      </c>
      <c r="F17" s="83" t="str">
        <f t="shared" si="1"/>
        <v/>
      </c>
      <c r="G17" s="83" t="str">
        <f t="shared" si="1"/>
        <v/>
      </c>
      <c r="H17" s="83" t="str">
        <f t="shared" si="1"/>
        <v/>
      </c>
      <c r="I17" s="83" t="str">
        <f t="shared" si="1"/>
        <v/>
      </c>
      <c r="J17" s="83" t="str">
        <f t="shared" si="1"/>
        <v/>
      </c>
      <c r="K17" s="83" t="str">
        <f t="shared" si="1"/>
        <v/>
      </c>
      <c r="L17" s="83" t="str">
        <f t="shared" si="1"/>
        <v/>
      </c>
      <c r="M17" s="83" t="str">
        <f t="shared" si="1"/>
        <v/>
      </c>
      <c r="N17" s="83" t="str">
        <f t="shared" si="1"/>
        <v/>
      </c>
      <c r="O17" s="83" t="str">
        <f t="shared" si="1"/>
        <v/>
      </c>
      <c r="P17" s="83" t="str">
        <f t="shared" si="1"/>
        <v/>
      </c>
      <c r="Q17" s="83" t="str">
        <f t="shared" si="1"/>
        <v/>
      </c>
      <c r="R17" s="83" t="str">
        <f t="shared" si="1"/>
        <v/>
      </c>
      <c r="S17" s="83" t="str">
        <f t="shared" si="1"/>
        <v/>
      </c>
      <c r="T17" s="83" t="str">
        <f t="shared" si="1"/>
        <v/>
      </c>
      <c r="U17" s="83" t="str">
        <f t="shared" si="1"/>
        <v/>
      </c>
      <c r="V17" s="83" t="str">
        <f t="shared" si="1"/>
        <v/>
      </c>
      <c r="W17" s="83" t="str">
        <f t="shared" si="1"/>
        <v/>
      </c>
      <c r="X17" s="83" t="str">
        <f t="shared" si="1"/>
        <v/>
      </c>
      <c r="Y17" s="83" t="str">
        <f t="shared" si="1"/>
        <v/>
      </c>
      <c r="Z17" s="84">
        <f t="shared" si="2"/>
        <v>0</v>
      </c>
    </row>
    <row r="18" spans="1:26" ht="18" customHeight="1" x14ac:dyDescent="0.45">
      <c r="A18" s="161" t="s">
        <v>9</v>
      </c>
      <c r="B18" s="570"/>
      <c r="C18" s="508"/>
      <c r="D18" s="83" t="str">
        <f t="shared" si="3"/>
        <v/>
      </c>
      <c r="E18" s="83"/>
      <c r="F18" s="83"/>
      <c r="G18" s="83" t="str">
        <f t="shared" si="1"/>
        <v/>
      </c>
      <c r="H18" s="83" t="str">
        <f t="shared" si="1"/>
        <v/>
      </c>
      <c r="I18" s="83" t="str">
        <f t="shared" si="1"/>
        <v/>
      </c>
      <c r="J18" s="83" t="str">
        <f t="shared" si="1"/>
        <v/>
      </c>
      <c r="K18" s="83" t="str">
        <f t="shared" si="1"/>
        <v/>
      </c>
      <c r="L18" s="83" t="str">
        <f t="shared" si="1"/>
        <v/>
      </c>
      <c r="M18" s="83" t="str">
        <f t="shared" si="1"/>
        <v/>
      </c>
      <c r="N18" s="83" t="str">
        <f t="shared" si="1"/>
        <v/>
      </c>
      <c r="O18" s="83" t="str">
        <f t="shared" si="1"/>
        <v/>
      </c>
      <c r="P18" s="83" t="str">
        <f t="shared" si="1"/>
        <v/>
      </c>
      <c r="Q18" s="83" t="str">
        <f t="shared" si="1"/>
        <v/>
      </c>
      <c r="R18" s="83" t="str">
        <f t="shared" si="1"/>
        <v/>
      </c>
      <c r="S18" s="83" t="str">
        <f t="shared" si="1"/>
        <v/>
      </c>
      <c r="T18" s="83" t="str">
        <f t="shared" si="1"/>
        <v/>
      </c>
      <c r="U18" s="83" t="str">
        <f t="shared" si="1"/>
        <v/>
      </c>
      <c r="V18" s="83" t="str">
        <f t="shared" si="1"/>
        <v/>
      </c>
      <c r="W18" s="83" t="str">
        <f t="shared" si="1"/>
        <v/>
      </c>
      <c r="X18" s="83" t="str">
        <f t="shared" si="1"/>
        <v/>
      </c>
      <c r="Y18" s="83" t="str">
        <f t="shared" si="1"/>
        <v/>
      </c>
      <c r="Z18" s="84">
        <f t="shared" si="2"/>
        <v>0</v>
      </c>
    </row>
    <row r="19" spans="1:26" ht="18" customHeight="1" x14ac:dyDescent="0.45">
      <c r="A19" s="161" t="s">
        <v>10</v>
      </c>
      <c r="B19" s="570"/>
      <c r="C19" s="508"/>
      <c r="D19" s="83" t="str">
        <f t="shared" si="3"/>
        <v/>
      </c>
      <c r="E19" s="83"/>
      <c r="F19" s="83" t="str">
        <f t="shared" si="1"/>
        <v/>
      </c>
      <c r="G19" s="83" t="str">
        <f t="shared" si="1"/>
        <v/>
      </c>
      <c r="H19" s="83" t="str">
        <f t="shared" si="1"/>
        <v/>
      </c>
      <c r="I19" s="83" t="str">
        <f t="shared" si="1"/>
        <v/>
      </c>
      <c r="J19" s="83" t="str">
        <f t="shared" si="1"/>
        <v/>
      </c>
      <c r="K19" s="83" t="str">
        <f t="shared" si="1"/>
        <v/>
      </c>
      <c r="L19" s="83" t="str">
        <f t="shared" si="1"/>
        <v/>
      </c>
      <c r="M19" s="83" t="str">
        <f t="shared" si="1"/>
        <v/>
      </c>
      <c r="N19" s="83" t="str">
        <f t="shared" si="1"/>
        <v/>
      </c>
      <c r="O19" s="83" t="str">
        <f t="shared" si="1"/>
        <v/>
      </c>
      <c r="P19" s="83" t="str">
        <f t="shared" si="1"/>
        <v/>
      </c>
      <c r="Q19" s="83" t="str">
        <f t="shared" si="1"/>
        <v/>
      </c>
      <c r="R19" s="83" t="str">
        <f t="shared" si="1"/>
        <v/>
      </c>
      <c r="S19" s="83" t="str">
        <f t="shared" si="1"/>
        <v/>
      </c>
      <c r="T19" s="83" t="str">
        <f t="shared" si="1"/>
        <v/>
      </c>
      <c r="U19" s="83" t="str">
        <f t="shared" si="1"/>
        <v/>
      </c>
      <c r="V19" s="83" t="str">
        <f t="shared" si="1"/>
        <v/>
      </c>
      <c r="W19" s="83" t="str">
        <f t="shared" si="1"/>
        <v/>
      </c>
      <c r="X19" s="83" t="str">
        <f t="shared" si="1"/>
        <v/>
      </c>
      <c r="Y19" s="83" t="str">
        <f t="shared" si="1"/>
        <v/>
      </c>
      <c r="Z19" s="84">
        <f t="shared" si="2"/>
        <v>0</v>
      </c>
    </row>
    <row r="20" spans="1:26" ht="18" customHeight="1" x14ac:dyDescent="0.45">
      <c r="A20" s="161" t="s">
        <v>11</v>
      </c>
      <c r="B20" s="570"/>
      <c r="C20" s="508"/>
      <c r="D20" s="83" t="str">
        <f t="shared" si="3"/>
        <v/>
      </c>
      <c r="E20" s="83" t="str">
        <f t="shared" si="1"/>
        <v/>
      </c>
      <c r="F20" s="83" t="str">
        <f t="shared" si="1"/>
        <v/>
      </c>
      <c r="G20" s="83"/>
      <c r="H20" s="83" t="str">
        <f t="shared" si="1"/>
        <v/>
      </c>
      <c r="I20" s="83" t="str">
        <f t="shared" si="1"/>
        <v/>
      </c>
      <c r="J20" s="83" t="str">
        <f t="shared" si="1"/>
        <v/>
      </c>
      <c r="K20" s="83" t="str">
        <f t="shared" si="1"/>
        <v/>
      </c>
      <c r="L20" s="83" t="str">
        <f t="shared" si="1"/>
        <v/>
      </c>
      <c r="M20" s="83" t="str">
        <f t="shared" si="1"/>
        <v/>
      </c>
      <c r="N20" s="83" t="str">
        <f t="shared" si="1"/>
        <v/>
      </c>
      <c r="O20" s="83" t="str">
        <f t="shared" si="1"/>
        <v/>
      </c>
      <c r="P20" s="83" t="str">
        <f t="shared" si="1"/>
        <v/>
      </c>
      <c r="Q20" s="83" t="str">
        <f t="shared" si="1"/>
        <v/>
      </c>
      <c r="R20" s="83" t="str">
        <f t="shared" si="1"/>
        <v/>
      </c>
      <c r="S20" s="83" t="str">
        <f t="shared" si="1"/>
        <v/>
      </c>
      <c r="T20" s="83" t="str">
        <f t="shared" si="1"/>
        <v/>
      </c>
      <c r="U20" s="83" t="str">
        <f t="shared" si="1"/>
        <v/>
      </c>
      <c r="V20" s="83" t="str">
        <f t="shared" si="1"/>
        <v/>
      </c>
      <c r="W20" s="83" t="str">
        <f t="shared" si="1"/>
        <v/>
      </c>
      <c r="X20" s="83" t="str">
        <f t="shared" si="1"/>
        <v/>
      </c>
      <c r="Y20" s="83" t="str">
        <f t="shared" si="1"/>
        <v/>
      </c>
      <c r="Z20" s="84">
        <f t="shared" si="2"/>
        <v>0</v>
      </c>
    </row>
    <row r="21" spans="1:26" ht="18" customHeight="1" outlineLevel="1" x14ac:dyDescent="0.45">
      <c r="A21" s="576" t="str">
        <f>'B-Total Shared Costs All Ctrs'!A21</f>
        <v>List Other Facilities Costs</v>
      </c>
      <c r="B21" s="570"/>
      <c r="C21" s="508"/>
      <c r="D21" s="83" t="str">
        <f t="shared" si="3"/>
        <v/>
      </c>
      <c r="E21" s="83" t="str">
        <f t="shared" si="1"/>
        <v/>
      </c>
      <c r="F21" s="83" t="str">
        <f t="shared" si="1"/>
        <v/>
      </c>
      <c r="G21" s="83" t="str">
        <f t="shared" si="1"/>
        <v/>
      </c>
      <c r="H21" s="83" t="str">
        <f t="shared" si="1"/>
        <v/>
      </c>
      <c r="I21" s="83" t="str">
        <f t="shared" si="1"/>
        <v/>
      </c>
      <c r="J21" s="83" t="str">
        <f t="shared" si="1"/>
        <v/>
      </c>
      <c r="K21" s="83" t="str">
        <f t="shared" si="1"/>
        <v/>
      </c>
      <c r="L21" s="83" t="str">
        <f t="shared" si="1"/>
        <v/>
      </c>
      <c r="M21" s="83" t="str">
        <f t="shared" si="1"/>
        <v/>
      </c>
      <c r="N21" s="83" t="str">
        <f t="shared" si="1"/>
        <v/>
      </c>
      <c r="O21" s="83" t="str">
        <f t="shared" si="1"/>
        <v/>
      </c>
      <c r="P21" s="83" t="str">
        <f t="shared" si="1"/>
        <v/>
      </c>
      <c r="Q21" s="83" t="str">
        <f t="shared" si="1"/>
        <v/>
      </c>
      <c r="R21" s="83" t="str">
        <f t="shared" si="1"/>
        <v/>
      </c>
      <c r="S21" s="83" t="str">
        <f t="shared" si="1"/>
        <v/>
      </c>
      <c r="T21" s="83" t="str">
        <f t="shared" si="1"/>
        <v/>
      </c>
      <c r="U21" s="83" t="str">
        <f t="shared" si="1"/>
        <v/>
      </c>
      <c r="V21" s="83" t="str">
        <f t="shared" si="1"/>
        <v/>
      </c>
      <c r="W21" s="83" t="str">
        <f t="shared" si="1"/>
        <v/>
      </c>
      <c r="X21" s="83" t="str">
        <f t="shared" si="1"/>
        <v/>
      </c>
      <c r="Y21" s="83" t="str">
        <f t="shared" si="1"/>
        <v/>
      </c>
      <c r="Z21" s="84">
        <f t="shared" si="2"/>
        <v>0</v>
      </c>
    </row>
    <row r="22" spans="1:26" ht="18" customHeight="1" outlineLevel="1" x14ac:dyDescent="0.45">
      <c r="A22" s="576" t="str">
        <f>'B-Total Shared Costs All Ctrs'!A22</f>
        <v>Building Supplies</v>
      </c>
      <c r="B22" s="570"/>
      <c r="C22" s="508"/>
      <c r="D22" s="83" t="str">
        <f t="shared" si="3"/>
        <v/>
      </c>
      <c r="E22" s="83" t="str">
        <f t="shared" si="1"/>
        <v/>
      </c>
      <c r="F22" s="83" t="str">
        <f t="shared" si="1"/>
        <v/>
      </c>
      <c r="G22" s="83" t="str">
        <f t="shared" si="1"/>
        <v/>
      </c>
      <c r="H22" s="83" t="str">
        <f t="shared" si="1"/>
        <v/>
      </c>
      <c r="I22" s="83" t="str">
        <f t="shared" si="1"/>
        <v/>
      </c>
      <c r="J22" s="83" t="str">
        <f t="shared" si="1"/>
        <v/>
      </c>
      <c r="K22" s="83" t="str">
        <f t="shared" si="1"/>
        <v/>
      </c>
      <c r="L22" s="83" t="str">
        <f t="shared" si="1"/>
        <v/>
      </c>
      <c r="M22" s="83" t="str">
        <f t="shared" si="1"/>
        <v/>
      </c>
      <c r="N22" s="83" t="str">
        <f t="shared" si="1"/>
        <v/>
      </c>
      <c r="O22" s="83" t="str">
        <f t="shared" si="1"/>
        <v/>
      </c>
      <c r="P22" s="83" t="str">
        <f t="shared" si="1"/>
        <v/>
      </c>
      <c r="Q22" s="83" t="str">
        <f t="shared" si="1"/>
        <v/>
      </c>
      <c r="R22" s="83" t="str">
        <f t="shared" si="1"/>
        <v/>
      </c>
      <c r="S22" s="83" t="str">
        <f t="shared" si="1"/>
        <v/>
      </c>
      <c r="T22" s="83" t="str">
        <f t="shared" si="1"/>
        <v/>
      </c>
      <c r="U22" s="83" t="str">
        <f t="shared" si="1"/>
        <v/>
      </c>
      <c r="V22" s="83" t="str">
        <f t="shared" si="1"/>
        <v/>
      </c>
      <c r="W22" s="83" t="str">
        <f t="shared" si="1"/>
        <v/>
      </c>
      <c r="X22" s="83" t="str">
        <f t="shared" si="1"/>
        <v/>
      </c>
      <c r="Y22" s="83" t="str">
        <f t="shared" si="1"/>
        <v/>
      </c>
      <c r="Z22" s="84">
        <f t="shared" si="2"/>
        <v>0</v>
      </c>
    </row>
    <row r="23" spans="1:26" ht="18" customHeight="1" outlineLevel="1" x14ac:dyDescent="0.45">
      <c r="A23" s="576" t="str">
        <f>'B-Total Shared Costs All Ctrs'!A23</f>
        <v>Personal Protective Equipment (PPE)</v>
      </c>
      <c r="B23" s="570"/>
      <c r="C23" s="508"/>
      <c r="D23" s="83" t="str">
        <f t="shared" si="3"/>
        <v/>
      </c>
      <c r="E23" s="83" t="str">
        <f t="shared" si="1"/>
        <v/>
      </c>
      <c r="F23" s="83" t="str">
        <f t="shared" si="1"/>
        <v/>
      </c>
      <c r="G23" s="83" t="str">
        <f t="shared" si="1"/>
        <v/>
      </c>
      <c r="H23" s="83" t="str">
        <f t="shared" si="1"/>
        <v/>
      </c>
      <c r="I23" s="83" t="str">
        <f t="shared" si="1"/>
        <v/>
      </c>
      <c r="J23" s="83" t="str">
        <f t="shared" si="1"/>
        <v/>
      </c>
      <c r="K23" s="83" t="str">
        <f t="shared" si="1"/>
        <v/>
      </c>
      <c r="L23" s="83" t="str">
        <f t="shared" si="1"/>
        <v/>
      </c>
      <c r="M23" s="83" t="str">
        <f t="shared" si="1"/>
        <v/>
      </c>
      <c r="N23" s="83" t="str">
        <f t="shared" si="1"/>
        <v/>
      </c>
      <c r="O23" s="83" t="str">
        <f t="shared" si="1"/>
        <v/>
      </c>
      <c r="P23" s="83" t="str">
        <f t="shared" si="1"/>
        <v/>
      </c>
      <c r="Q23" s="83" t="str">
        <f t="shared" si="1"/>
        <v/>
      </c>
      <c r="R23" s="83" t="str">
        <f t="shared" si="1"/>
        <v/>
      </c>
      <c r="S23" s="83" t="str">
        <f t="shared" si="1"/>
        <v/>
      </c>
      <c r="T23" s="83" t="str">
        <f t="shared" si="1"/>
        <v/>
      </c>
      <c r="U23" s="83" t="str">
        <f t="shared" si="1"/>
        <v/>
      </c>
      <c r="V23" s="83" t="str">
        <f t="shared" si="1"/>
        <v/>
      </c>
      <c r="W23" s="83" t="str">
        <f t="shared" si="1"/>
        <v/>
      </c>
      <c r="X23" s="83" t="str">
        <f t="shared" si="1"/>
        <v/>
      </c>
      <c r="Y23" s="83" t="str">
        <f t="shared" si="1"/>
        <v/>
      </c>
      <c r="Z23" s="84">
        <f t="shared" si="2"/>
        <v>0</v>
      </c>
    </row>
    <row r="24" spans="1:26" ht="18" customHeight="1" outlineLevel="1" x14ac:dyDescent="0.45">
      <c r="A24" s="576" t="str">
        <f>'B-Total Shared Costs All Ctrs'!A24</f>
        <v>C - Customize Other Facilities Costs</v>
      </c>
      <c r="B24" s="570"/>
      <c r="C24" s="508"/>
      <c r="D24" s="83" t="str">
        <f t="shared" si="3"/>
        <v/>
      </c>
      <c r="E24" s="83" t="str">
        <f t="shared" si="1"/>
        <v/>
      </c>
      <c r="F24" s="83" t="str">
        <f t="shared" si="1"/>
        <v/>
      </c>
      <c r="G24" s="83" t="str">
        <f t="shared" si="1"/>
        <v/>
      </c>
      <c r="H24" s="83" t="str">
        <f t="shared" si="1"/>
        <v/>
      </c>
      <c r="I24" s="83" t="str">
        <f t="shared" si="1"/>
        <v/>
      </c>
      <c r="J24" s="83" t="str">
        <f t="shared" si="1"/>
        <v/>
      </c>
      <c r="K24" s="83" t="str">
        <f t="shared" si="1"/>
        <v/>
      </c>
      <c r="L24" s="83" t="str">
        <f t="shared" si="1"/>
        <v/>
      </c>
      <c r="M24" s="83" t="str">
        <f t="shared" si="1"/>
        <v/>
      </c>
      <c r="N24" s="83" t="str">
        <f t="shared" si="1"/>
        <v/>
      </c>
      <c r="O24" s="83" t="str">
        <f t="shared" si="1"/>
        <v/>
      </c>
      <c r="P24" s="83" t="str">
        <f t="shared" si="1"/>
        <v/>
      </c>
      <c r="Q24" s="83" t="str">
        <f t="shared" si="1"/>
        <v/>
      </c>
      <c r="R24" s="83" t="str">
        <f t="shared" si="1"/>
        <v/>
      </c>
      <c r="S24" s="83" t="str">
        <f t="shared" si="1"/>
        <v/>
      </c>
      <c r="T24" s="83" t="str">
        <f t="shared" si="1"/>
        <v/>
      </c>
      <c r="U24" s="83" t="str">
        <f t="shared" si="1"/>
        <v/>
      </c>
      <c r="V24" s="83" t="str">
        <f t="shared" si="1"/>
        <v/>
      </c>
      <c r="W24" s="83" t="str">
        <f t="shared" si="1"/>
        <v/>
      </c>
      <c r="X24" s="83" t="str">
        <f t="shared" si="1"/>
        <v/>
      </c>
      <c r="Y24" s="83" t="str">
        <f t="shared" si="1"/>
        <v/>
      </c>
      <c r="Z24" s="84">
        <f t="shared" si="2"/>
        <v>0</v>
      </c>
    </row>
    <row r="25" spans="1:26" ht="18" customHeight="1" outlineLevel="1" x14ac:dyDescent="0.45">
      <c r="A25" s="576" t="str">
        <f>'B-Total Shared Costs All Ctrs'!A25</f>
        <v>D - Customize Other Facilities Costs</v>
      </c>
      <c r="B25" s="570"/>
      <c r="C25" s="508"/>
      <c r="D25" s="83" t="str">
        <f t="shared" si="3"/>
        <v/>
      </c>
      <c r="E25" s="83" t="str">
        <f t="shared" si="1"/>
        <v/>
      </c>
      <c r="F25" s="83" t="str">
        <f t="shared" si="1"/>
        <v/>
      </c>
      <c r="G25" s="83" t="str">
        <f t="shared" si="1"/>
        <v/>
      </c>
      <c r="H25" s="83" t="str">
        <f t="shared" si="1"/>
        <v/>
      </c>
      <c r="I25" s="83" t="str">
        <f t="shared" si="1"/>
        <v/>
      </c>
      <c r="J25" s="83" t="str">
        <f t="shared" si="1"/>
        <v/>
      </c>
      <c r="K25" s="83" t="str">
        <f t="shared" si="1"/>
        <v/>
      </c>
      <c r="L25" s="83" t="str">
        <f t="shared" si="1"/>
        <v/>
      </c>
      <c r="M25" s="83" t="str">
        <f t="shared" si="1"/>
        <v/>
      </c>
      <c r="N25" s="83" t="str">
        <f t="shared" si="1"/>
        <v/>
      </c>
      <c r="O25" s="83" t="str">
        <f t="shared" si="1"/>
        <v/>
      </c>
      <c r="P25" s="83" t="str">
        <f t="shared" si="1"/>
        <v/>
      </c>
      <c r="Q25" s="83" t="str">
        <f t="shared" si="1"/>
        <v/>
      </c>
      <c r="R25" s="83" t="str">
        <f t="shared" si="1"/>
        <v/>
      </c>
      <c r="S25" s="83" t="str">
        <f t="shared" si="1"/>
        <v/>
      </c>
      <c r="T25" s="83" t="str">
        <f t="shared" si="1"/>
        <v/>
      </c>
      <c r="U25" s="83" t="str">
        <f t="shared" si="1"/>
        <v/>
      </c>
      <c r="V25" s="83" t="str">
        <f t="shared" si="1"/>
        <v/>
      </c>
      <c r="W25" s="83" t="str">
        <f t="shared" si="1"/>
        <v/>
      </c>
      <c r="X25" s="83" t="str">
        <f t="shared" si="1"/>
        <v/>
      </c>
      <c r="Y25" s="83" t="str">
        <f t="shared" si="1"/>
        <v/>
      </c>
      <c r="Z25" s="84">
        <f t="shared" si="2"/>
        <v>0</v>
      </c>
    </row>
    <row r="26" spans="1:26" ht="18" customHeight="1" outlineLevel="1" x14ac:dyDescent="0.45">
      <c r="A26" s="576" t="str">
        <f>'B-Total Shared Costs All Ctrs'!A26</f>
        <v>E - Customize Other Facilities Costs</v>
      </c>
      <c r="B26" s="570"/>
      <c r="C26" s="508"/>
      <c r="D26" s="83" t="str">
        <f t="shared" si="3"/>
        <v/>
      </c>
      <c r="E26" s="83" t="str">
        <f t="shared" si="1"/>
        <v/>
      </c>
      <c r="F26" s="83" t="str">
        <f t="shared" si="1"/>
        <v/>
      </c>
      <c r="G26" s="83" t="str">
        <f t="shared" si="1"/>
        <v/>
      </c>
      <c r="H26" s="83" t="str">
        <f t="shared" si="1"/>
        <v/>
      </c>
      <c r="I26" s="83" t="str">
        <f t="shared" si="1"/>
        <v/>
      </c>
      <c r="J26" s="83" t="str">
        <f t="shared" si="1"/>
        <v/>
      </c>
      <c r="K26" s="83" t="str">
        <f t="shared" si="1"/>
        <v/>
      </c>
      <c r="L26" s="83" t="str">
        <f t="shared" si="1"/>
        <v/>
      </c>
      <c r="M26" s="83" t="str">
        <f t="shared" si="1"/>
        <v/>
      </c>
      <c r="N26" s="83" t="str">
        <f t="shared" si="1"/>
        <v/>
      </c>
      <c r="O26" s="83" t="str">
        <f t="shared" si="1"/>
        <v/>
      </c>
      <c r="P26" s="83" t="str">
        <f t="shared" si="1"/>
        <v/>
      </c>
      <c r="Q26" s="83" t="str">
        <f t="shared" si="1"/>
        <v/>
      </c>
      <c r="R26" s="83" t="str">
        <f t="shared" si="1"/>
        <v/>
      </c>
      <c r="S26" s="83" t="str">
        <f t="shared" si="1"/>
        <v/>
      </c>
      <c r="T26" s="83" t="str">
        <f t="shared" si="1"/>
        <v/>
      </c>
      <c r="U26" s="83" t="str">
        <f t="shared" si="1"/>
        <v/>
      </c>
      <c r="V26" s="83" t="str">
        <f t="shared" si="1"/>
        <v/>
      </c>
      <c r="W26" s="83" t="str">
        <f t="shared" si="1"/>
        <v/>
      </c>
      <c r="X26" s="83" t="str">
        <f t="shared" si="1"/>
        <v/>
      </c>
      <c r="Y26" s="83" t="str">
        <f t="shared" si="1"/>
        <v/>
      </c>
      <c r="Z26" s="84">
        <f t="shared" si="2"/>
        <v>0</v>
      </c>
    </row>
    <row r="27" spans="1:26" ht="18" customHeight="1" x14ac:dyDescent="0.45">
      <c r="A27" s="160" t="s">
        <v>12</v>
      </c>
      <c r="B27" s="380">
        <f>SUM(B28:B36)</f>
        <v>0</v>
      </c>
      <c r="C27" s="507"/>
      <c r="D27" s="348"/>
      <c r="E27" s="363"/>
      <c r="F27" s="363"/>
      <c r="G27" s="363"/>
      <c r="H27" s="363"/>
      <c r="I27" s="364"/>
      <c r="J27" s="363"/>
      <c r="K27" s="363"/>
      <c r="L27" s="363"/>
      <c r="M27" s="363"/>
      <c r="N27" s="363"/>
      <c r="O27" s="363"/>
      <c r="P27" s="363"/>
      <c r="Q27" s="363"/>
      <c r="R27" s="363"/>
      <c r="S27" s="363"/>
      <c r="T27" s="363"/>
      <c r="U27" s="363"/>
      <c r="V27" s="363"/>
      <c r="W27" s="363"/>
      <c r="X27" s="363"/>
      <c r="Y27" s="363"/>
      <c r="Z27" s="84"/>
    </row>
    <row r="28" spans="1:26" ht="18" customHeight="1" x14ac:dyDescent="0.45">
      <c r="A28" s="161" t="s">
        <v>13</v>
      </c>
      <c r="B28" s="570"/>
      <c r="C28" s="508"/>
      <c r="D28" s="83" t="str">
        <f t="shared" ref="D28:S36" si="4">IF($B28="","",IF(D$13="N/A",(D$12/$Z$12)*$B28,(D$13/$Z$13)*$B28))</f>
        <v/>
      </c>
      <c r="E28" s="83" t="str">
        <f t="shared" si="1"/>
        <v/>
      </c>
      <c r="F28" s="83" t="str">
        <f t="shared" si="1"/>
        <v/>
      </c>
      <c r="G28" s="83" t="str">
        <f t="shared" si="1"/>
        <v/>
      </c>
      <c r="H28" s="83" t="str">
        <f t="shared" ref="H28:W36" si="5">IF($B28="","",IF(H$13="N/A",(H$12/$Z$12)*$B28,(H$13/$Z$13)*$B28))</f>
        <v/>
      </c>
      <c r="I28" s="83" t="str">
        <f t="shared" si="5"/>
        <v/>
      </c>
      <c r="J28" s="83" t="str">
        <f t="shared" si="5"/>
        <v/>
      </c>
      <c r="K28" s="83" t="str">
        <f t="shared" si="5"/>
        <v/>
      </c>
      <c r="L28" s="83" t="str">
        <f t="shared" si="5"/>
        <v/>
      </c>
      <c r="M28" s="83" t="str">
        <f t="shared" si="5"/>
        <v/>
      </c>
      <c r="N28" s="83" t="str">
        <f t="shared" si="5"/>
        <v/>
      </c>
      <c r="O28" s="83" t="str">
        <f t="shared" si="5"/>
        <v/>
      </c>
      <c r="P28" s="83" t="str">
        <f t="shared" si="5"/>
        <v/>
      </c>
      <c r="Q28" s="83" t="str">
        <f t="shared" si="5"/>
        <v/>
      </c>
      <c r="R28" s="83" t="str">
        <f t="shared" si="5"/>
        <v/>
      </c>
      <c r="S28" s="83" t="str">
        <f t="shared" si="5"/>
        <v/>
      </c>
      <c r="T28" s="83" t="str">
        <f t="shared" si="5"/>
        <v/>
      </c>
      <c r="U28" s="83" t="str">
        <f t="shared" si="5"/>
        <v/>
      </c>
      <c r="V28" s="83" t="str">
        <f t="shared" si="5"/>
        <v/>
      </c>
      <c r="W28" s="83" t="str">
        <f t="shared" si="5"/>
        <v/>
      </c>
      <c r="X28" s="83" t="str">
        <f t="shared" ref="X28:Y36" si="6">IF($B28="","",IF(X$13="N/A",(X$12/$Z$12)*$B28,(X$13/$Z$13)*$B28))</f>
        <v/>
      </c>
      <c r="Y28" s="83" t="str">
        <f t="shared" si="6"/>
        <v/>
      </c>
      <c r="Z28" s="84">
        <f t="shared" ref="Z28:Z36" si="7">SUM(D28:Y28)</f>
        <v>0</v>
      </c>
    </row>
    <row r="29" spans="1:26" ht="18" customHeight="1" x14ac:dyDescent="0.45">
      <c r="A29" s="161" t="s">
        <v>14</v>
      </c>
      <c r="B29" s="570"/>
      <c r="C29" s="508"/>
      <c r="D29" s="83" t="str">
        <f t="shared" si="4"/>
        <v/>
      </c>
      <c r="E29" s="83" t="str">
        <f t="shared" si="4"/>
        <v/>
      </c>
      <c r="F29" s="83" t="str">
        <f t="shared" si="4"/>
        <v/>
      </c>
      <c r="G29" s="83" t="str">
        <f t="shared" si="4"/>
        <v/>
      </c>
      <c r="H29" s="83" t="str">
        <f t="shared" si="4"/>
        <v/>
      </c>
      <c r="I29" s="83" t="str">
        <f t="shared" si="4"/>
        <v/>
      </c>
      <c r="J29" s="83" t="str">
        <f t="shared" si="4"/>
        <v/>
      </c>
      <c r="K29" s="83" t="str">
        <f t="shared" si="4"/>
        <v/>
      </c>
      <c r="L29" s="83" t="str">
        <f t="shared" si="4"/>
        <v/>
      </c>
      <c r="M29" s="83" t="str">
        <f t="shared" si="4"/>
        <v/>
      </c>
      <c r="N29" s="83" t="str">
        <f t="shared" si="4"/>
        <v/>
      </c>
      <c r="O29" s="83" t="str">
        <f t="shared" si="4"/>
        <v/>
      </c>
      <c r="P29" s="83" t="str">
        <f t="shared" si="4"/>
        <v/>
      </c>
      <c r="Q29" s="83" t="str">
        <f t="shared" si="4"/>
        <v/>
      </c>
      <c r="R29" s="83" t="str">
        <f t="shared" si="4"/>
        <v/>
      </c>
      <c r="S29" s="83" t="str">
        <f t="shared" si="4"/>
        <v/>
      </c>
      <c r="T29" s="83" t="str">
        <f t="shared" si="5"/>
        <v/>
      </c>
      <c r="U29" s="83" t="str">
        <f t="shared" si="5"/>
        <v/>
      </c>
      <c r="V29" s="83" t="str">
        <f t="shared" si="5"/>
        <v/>
      </c>
      <c r="W29" s="83" t="str">
        <f t="shared" si="5"/>
        <v/>
      </c>
      <c r="X29" s="83" t="str">
        <f t="shared" si="6"/>
        <v/>
      </c>
      <c r="Y29" s="83" t="str">
        <f t="shared" si="6"/>
        <v/>
      </c>
      <c r="Z29" s="84">
        <f t="shared" si="7"/>
        <v>0</v>
      </c>
    </row>
    <row r="30" spans="1:26" ht="18" customHeight="1" x14ac:dyDescent="0.45">
      <c r="A30" s="161" t="s">
        <v>15</v>
      </c>
      <c r="B30" s="570"/>
      <c r="C30" s="508"/>
      <c r="D30" s="83" t="str">
        <f t="shared" si="4"/>
        <v/>
      </c>
      <c r="E30" s="83" t="str">
        <f t="shared" si="4"/>
        <v/>
      </c>
      <c r="F30" s="83" t="str">
        <f t="shared" si="4"/>
        <v/>
      </c>
      <c r="G30" s="83" t="str">
        <f t="shared" si="4"/>
        <v/>
      </c>
      <c r="H30" s="83" t="str">
        <f t="shared" si="4"/>
        <v/>
      </c>
      <c r="I30" s="83" t="str">
        <f t="shared" si="4"/>
        <v/>
      </c>
      <c r="J30" s="83" t="str">
        <f t="shared" si="4"/>
        <v/>
      </c>
      <c r="K30" s="83" t="str">
        <f t="shared" si="4"/>
        <v/>
      </c>
      <c r="L30" s="83" t="str">
        <f t="shared" si="4"/>
        <v/>
      </c>
      <c r="M30" s="83" t="str">
        <f t="shared" si="4"/>
        <v/>
      </c>
      <c r="N30" s="83" t="str">
        <f t="shared" si="4"/>
        <v/>
      </c>
      <c r="O30" s="83" t="str">
        <f t="shared" si="4"/>
        <v/>
      </c>
      <c r="P30" s="83" t="str">
        <f t="shared" si="4"/>
        <v/>
      </c>
      <c r="Q30" s="83" t="str">
        <f t="shared" si="4"/>
        <v/>
      </c>
      <c r="R30" s="83" t="str">
        <f t="shared" si="4"/>
        <v/>
      </c>
      <c r="S30" s="83" t="str">
        <f t="shared" si="4"/>
        <v/>
      </c>
      <c r="T30" s="83" t="str">
        <f t="shared" si="5"/>
        <v/>
      </c>
      <c r="U30" s="83" t="str">
        <f t="shared" si="5"/>
        <v/>
      </c>
      <c r="V30" s="83" t="str">
        <f t="shared" si="5"/>
        <v/>
      </c>
      <c r="W30" s="83" t="str">
        <f t="shared" si="5"/>
        <v/>
      </c>
      <c r="X30" s="83" t="str">
        <f t="shared" si="6"/>
        <v/>
      </c>
      <c r="Y30" s="83" t="str">
        <f t="shared" si="6"/>
        <v/>
      </c>
      <c r="Z30" s="84">
        <f t="shared" si="7"/>
        <v>0</v>
      </c>
    </row>
    <row r="31" spans="1:26" ht="18" customHeight="1" outlineLevel="1" x14ac:dyDescent="0.45">
      <c r="A31" s="576" t="str">
        <f>'B-Total Shared Costs All Ctrs'!A31</f>
        <v>List Other Technology Costs</v>
      </c>
      <c r="B31" s="570"/>
      <c r="C31" s="508"/>
      <c r="D31" s="83" t="str">
        <f t="shared" si="4"/>
        <v/>
      </c>
      <c r="E31" s="83" t="str">
        <f t="shared" si="4"/>
        <v/>
      </c>
      <c r="F31" s="83" t="str">
        <f t="shared" si="4"/>
        <v/>
      </c>
      <c r="G31" s="83" t="str">
        <f t="shared" si="4"/>
        <v/>
      </c>
      <c r="H31" s="83" t="str">
        <f t="shared" si="4"/>
        <v/>
      </c>
      <c r="I31" s="83" t="str">
        <f t="shared" si="4"/>
        <v/>
      </c>
      <c r="J31" s="83" t="str">
        <f t="shared" si="4"/>
        <v/>
      </c>
      <c r="K31" s="83" t="str">
        <f t="shared" si="4"/>
        <v/>
      </c>
      <c r="L31" s="83" t="str">
        <f t="shared" si="4"/>
        <v/>
      </c>
      <c r="M31" s="83" t="str">
        <f t="shared" si="4"/>
        <v/>
      </c>
      <c r="N31" s="83" t="str">
        <f t="shared" si="4"/>
        <v/>
      </c>
      <c r="O31" s="83" t="str">
        <f t="shared" si="4"/>
        <v/>
      </c>
      <c r="P31" s="83" t="str">
        <f t="shared" si="4"/>
        <v/>
      </c>
      <c r="Q31" s="83" t="str">
        <f t="shared" si="4"/>
        <v/>
      </c>
      <c r="R31" s="83" t="str">
        <f t="shared" si="4"/>
        <v/>
      </c>
      <c r="S31" s="83" t="str">
        <f t="shared" si="4"/>
        <v/>
      </c>
      <c r="T31" s="83" t="str">
        <f t="shared" si="5"/>
        <v/>
      </c>
      <c r="U31" s="83" t="str">
        <f t="shared" si="5"/>
        <v/>
      </c>
      <c r="V31" s="83" t="str">
        <f t="shared" si="5"/>
        <v/>
      </c>
      <c r="W31" s="83" t="str">
        <f t="shared" si="5"/>
        <v/>
      </c>
      <c r="X31" s="83" t="str">
        <f t="shared" si="6"/>
        <v/>
      </c>
      <c r="Y31" s="83" t="str">
        <f t="shared" si="6"/>
        <v/>
      </c>
      <c r="Z31" s="84">
        <f t="shared" si="7"/>
        <v>0</v>
      </c>
    </row>
    <row r="32" spans="1:26" ht="18" customHeight="1" outlineLevel="1" x14ac:dyDescent="0.45">
      <c r="A32" s="576" t="str">
        <f>'B-Total Shared Costs All Ctrs'!A32</f>
        <v>Paper and Toner, etc.</v>
      </c>
      <c r="B32" s="570"/>
      <c r="C32" s="508"/>
      <c r="D32" s="83" t="str">
        <f t="shared" si="4"/>
        <v/>
      </c>
      <c r="E32" s="83" t="str">
        <f t="shared" si="4"/>
        <v/>
      </c>
      <c r="F32" s="83" t="str">
        <f t="shared" si="4"/>
        <v/>
      </c>
      <c r="G32" s="83" t="str">
        <f t="shared" si="4"/>
        <v/>
      </c>
      <c r="H32" s="83" t="str">
        <f t="shared" si="4"/>
        <v/>
      </c>
      <c r="I32" s="83" t="str">
        <f t="shared" si="4"/>
        <v/>
      </c>
      <c r="J32" s="83" t="str">
        <f t="shared" si="4"/>
        <v/>
      </c>
      <c r="K32" s="83" t="str">
        <f t="shared" si="4"/>
        <v/>
      </c>
      <c r="L32" s="83" t="str">
        <f t="shared" si="4"/>
        <v/>
      </c>
      <c r="M32" s="83" t="str">
        <f t="shared" si="4"/>
        <v/>
      </c>
      <c r="N32" s="83" t="str">
        <f t="shared" si="4"/>
        <v/>
      </c>
      <c r="O32" s="83" t="str">
        <f t="shared" si="4"/>
        <v/>
      </c>
      <c r="P32" s="83" t="str">
        <f t="shared" si="4"/>
        <v/>
      </c>
      <c r="Q32" s="83" t="str">
        <f t="shared" si="4"/>
        <v/>
      </c>
      <c r="R32" s="83" t="str">
        <f t="shared" si="4"/>
        <v/>
      </c>
      <c r="S32" s="83" t="str">
        <f t="shared" si="4"/>
        <v/>
      </c>
      <c r="T32" s="83" t="str">
        <f t="shared" si="5"/>
        <v/>
      </c>
      <c r="U32" s="83" t="str">
        <f t="shared" si="5"/>
        <v/>
      </c>
      <c r="V32" s="83" t="str">
        <f t="shared" si="5"/>
        <v/>
      </c>
      <c r="W32" s="83" t="str">
        <f t="shared" si="5"/>
        <v/>
      </c>
      <c r="X32" s="83" t="str">
        <f t="shared" si="6"/>
        <v/>
      </c>
      <c r="Y32" s="83" t="str">
        <f t="shared" si="6"/>
        <v/>
      </c>
      <c r="Z32" s="84">
        <f t="shared" si="7"/>
        <v>0</v>
      </c>
    </row>
    <row r="33" spans="1:26" ht="18" customHeight="1" outlineLevel="1" x14ac:dyDescent="0.45">
      <c r="A33" s="576" t="str">
        <f>'B-Total Shared Costs All Ctrs'!A33</f>
        <v>G - Customize Other Technology Costs</v>
      </c>
      <c r="B33" s="570"/>
      <c r="C33" s="508"/>
      <c r="D33" s="83" t="str">
        <f t="shared" si="4"/>
        <v/>
      </c>
      <c r="E33" s="83" t="str">
        <f t="shared" si="4"/>
        <v/>
      </c>
      <c r="F33" s="83" t="str">
        <f t="shared" si="4"/>
        <v/>
      </c>
      <c r="G33" s="83" t="str">
        <f t="shared" si="4"/>
        <v/>
      </c>
      <c r="H33" s="83" t="str">
        <f t="shared" si="4"/>
        <v/>
      </c>
      <c r="I33" s="83" t="str">
        <f t="shared" si="4"/>
        <v/>
      </c>
      <c r="J33" s="83" t="str">
        <f t="shared" si="4"/>
        <v/>
      </c>
      <c r="K33" s="83" t="str">
        <f t="shared" si="4"/>
        <v/>
      </c>
      <c r="L33" s="83" t="str">
        <f t="shared" si="4"/>
        <v/>
      </c>
      <c r="M33" s="83" t="str">
        <f t="shared" si="4"/>
        <v/>
      </c>
      <c r="N33" s="83" t="str">
        <f t="shared" si="4"/>
        <v/>
      </c>
      <c r="O33" s="83" t="str">
        <f t="shared" si="4"/>
        <v/>
      </c>
      <c r="P33" s="83" t="str">
        <f t="shared" si="4"/>
        <v/>
      </c>
      <c r="Q33" s="83" t="str">
        <f t="shared" si="4"/>
        <v/>
      </c>
      <c r="R33" s="83" t="str">
        <f t="shared" si="4"/>
        <v/>
      </c>
      <c r="S33" s="83" t="str">
        <f t="shared" si="4"/>
        <v/>
      </c>
      <c r="T33" s="83" t="str">
        <f t="shared" si="5"/>
        <v/>
      </c>
      <c r="U33" s="83" t="str">
        <f t="shared" si="5"/>
        <v/>
      </c>
      <c r="V33" s="83" t="str">
        <f t="shared" si="5"/>
        <v/>
      </c>
      <c r="W33" s="83" t="str">
        <f t="shared" si="5"/>
        <v/>
      </c>
      <c r="X33" s="83" t="str">
        <f t="shared" si="6"/>
        <v/>
      </c>
      <c r="Y33" s="83" t="str">
        <f t="shared" si="6"/>
        <v/>
      </c>
      <c r="Z33" s="84">
        <f t="shared" si="7"/>
        <v>0</v>
      </c>
    </row>
    <row r="34" spans="1:26" ht="18" customHeight="1" outlineLevel="1" x14ac:dyDescent="0.45">
      <c r="A34" s="576" t="str">
        <f>'B-Total Shared Costs All Ctrs'!A34</f>
        <v>H - Customize Other Technology Costs</v>
      </c>
      <c r="B34" s="570"/>
      <c r="C34" s="508"/>
      <c r="D34" s="83" t="str">
        <f t="shared" si="4"/>
        <v/>
      </c>
      <c r="E34" s="83" t="str">
        <f t="shared" si="4"/>
        <v/>
      </c>
      <c r="F34" s="83" t="str">
        <f t="shared" si="4"/>
        <v/>
      </c>
      <c r="G34" s="83" t="str">
        <f t="shared" si="4"/>
        <v/>
      </c>
      <c r="H34" s="83" t="str">
        <f t="shared" si="4"/>
        <v/>
      </c>
      <c r="I34" s="83" t="str">
        <f t="shared" si="4"/>
        <v/>
      </c>
      <c r="J34" s="83" t="str">
        <f t="shared" si="4"/>
        <v/>
      </c>
      <c r="K34" s="83" t="str">
        <f t="shared" si="4"/>
        <v/>
      </c>
      <c r="L34" s="83" t="str">
        <f t="shared" si="4"/>
        <v/>
      </c>
      <c r="M34" s="83" t="str">
        <f t="shared" si="4"/>
        <v/>
      </c>
      <c r="N34" s="83" t="str">
        <f t="shared" si="4"/>
        <v/>
      </c>
      <c r="O34" s="83" t="str">
        <f t="shared" si="4"/>
        <v/>
      </c>
      <c r="P34" s="83" t="str">
        <f t="shared" si="4"/>
        <v/>
      </c>
      <c r="Q34" s="83" t="str">
        <f t="shared" si="4"/>
        <v/>
      </c>
      <c r="R34" s="83" t="str">
        <f t="shared" si="4"/>
        <v/>
      </c>
      <c r="S34" s="83" t="str">
        <f t="shared" si="4"/>
        <v/>
      </c>
      <c r="T34" s="83" t="str">
        <f t="shared" si="5"/>
        <v/>
      </c>
      <c r="U34" s="83" t="str">
        <f t="shared" si="5"/>
        <v/>
      </c>
      <c r="V34" s="83" t="str">
        <f t="shared" si="5"/>
        <v/>
      </c>
      <c r="W34" s="83" t="str">
        <f t="shared" si="5"/>
        <v/>
      </c>
      <c r="X34" s="83" t="str">
        <f t="shared" si="6"/>
        <v/>
      </c>
      <c r="Y34" s="83" t="str">
        <f t="shared" si="6"/>
        <v/>
      </c>
      <c r="Z34" s="84">
        <f t="shared" si="7"/>
        <v>0</v>
      </c>
    </row>
    <row r="35" spans="1:26" ht="18" customHeight="1" outlineLevel="1" x14ac:dyDescent="0.45">
      <c r="A35" s="576" t="str">
        <f>'B-Total Shared Costs All Ctrs'!A35</f>
        <v>I - Customize Other Technology Costs</v>
      </c>
      <c r="B35" s="570"/>
      <c r="C35" s="508"/>
      <c r="D35" s="83" t="str">
        <f t="shared" si="4"/>
        <v/>
      </c>
      <c r="E35" s="83" t="str">
        <f t="shared" si="4"/>
        <v/>
      </c>
      <c r="F35" s="83" t="str">
        <f t="shared" si="4"/>
        <v/>
      </c>
      <c r="G35" s="83" t="str">
        <f t="shared" si="4"/>
        <v/>
      </c>
      <c r="H35" s="83" t="str">
        <f t="shared" si="4"/>
        <v/>
      </c>
      <c r="I35" s="83" t="str">
        <f t="shared" si="4"/>
        <v/>
      </c>
      <c r="J35" s="83" t="str">
        <f t="shared" si="4"/>
        <v/>
      </c>
      <c r="K35" s="83" t="str">
        <f t="shared" si="4"/>
        <v/>
      </c>
      <c r="L35" s="83" t="str">
        <f t="shared" si="4"/>
        <v/>
      </c>
      <c r="M35" s="83" t="str">
        <f t="shared" si="4"/>
        <v/>
      </c>
      <c r="N35" s="83" t="str">
        <f t="shared" si="4"/>
        <v/>
      </c>
      <c r="O35" s="83" t="str">
        <f t="shared" si="4"/>
        <v/>
      </c>
      <c r="P35" s="83" t="str">
        <f t="shared" si="4"/>
        <v/>
      </c>
      <c r="Q35" s="83" t="str">
        <f t="shared" si="4"/>
        <v/>
      </c>
      <c r="R35" s="83" t="str">
        <f t="shared" si="4"/>
        <v/>
      </c>
      <c r="S35" s="83" t="str">
        <f t="shared" si="4"/>
        <v/>
      </c>
      <c r="T35" s="83" t="str">
        <f t="shared" si="5"/>
        <v/>
      </c>
      <c r="U35" s="83" t="str">
        <f t="shared" si="5"/>
        <v/>
      </c>
      <c r="V35" s="83" t="str">
        <f t="shared" si="5"/>
        <v/>
      </c>
      <c r="W35" s="83" t="str">
        <f t="shared" si="5"/>
        <v/>
      </c>
      <c r="X35" s="83" t="str">
        <f t="shared" si="6"/>
        <v/>
      </c>
      <c r="Y35" s="83" t="str">
        <f t="shared" si="6"/>
        <v/>
      </c>
      <c r="Z35" s="84">
        <f t="shared" si="7"/>
        <v>0</v>
      </c>
    </row>
    <row r="36" spans="1:26" ht="18" customHeight="1" outlineLevel="1" x14ac:dyDescent="0.45">
      <c r="A36" s="576" t="str">
        <f>'B-Total Shared Costs All Ctrs'!A36</f>
        <v>J - Customize Other Technology Costs</v>
      </c>
      <c r="B36" s="570"/>
      <c r="C36" s="508"/>
      <c r="D36" s="83" t="str">
        <f t="shared" si="4"/>
        <v/>
      </c>
      <c r="E36" s="83" t="str">
        <f t="shared" si="4"/>
        <v/>
      </c>
      <c r="F36" s="83" t="str">
        <f t="shared" si="4"/>
        <v/>
      </c>
      <c r="G36" s="83" t="str">
        <f t="shared" si="4"/>
        <v/>
      </c>
      <c r="H36" s="83" t="str">
        <f t="shared" si="4"/>
        <v/>
      </c>
      <c r="I36" s="83" t="str">
        <f t="shared" si="4"/>
        <v/>
      </c>
      <c r="J36" s="83" t="str">
        <f t="shared" si="4"/>
        <v/>
      </c>
      <c r="K36" s="83" t="str">
        <f t="shared" si="4"/>
        <v/>
      </c>
      <c r="L36" s="83" t="str">
        <f t="shared" si="4"/>
        <v/>
      </c>
      <c r="M36" s="83" t="str">
        <f t="shared" si="4"/>
        <v/>
      </c>
      <c r="N36" s="83" t="str">
        <f t="shared" si="4"/>
        <v/>
      </c>
      <c r="O36" s="83" t="str">
        <f t="shared" si="4"/>
        <v/>
      </c>
      <c r="P36" s="83" t="str">
        <f t="shared" si="4"/>
        <v/>
      </c>
      <c r="Q36" s="83" t="str">
        <f t="shared" si="4"/>
        <v/>
      </c>
      <c r="R36" s="83" t="str">
        <f t="shared" si="4"/>
        <v/>
      </c>
      <c r="S36" s="83" t="str">
        <f t="shared" si="4"/>
        <v/>
      </c>
      <c r="T36" s="83" t="str">
        <f t="shared" si="5"/>
        <v/>
      </c>
      <c r="U36" s="83" t="str">
        <f t="shared" si="5"/>
        <v/>
      </c>
      <c r="V36" s="83" t="str">
        <f t="shared" si="5"/>
        <v/>
      </c>
      <c r="W36" s="83" t="str">
        <f t="shared" si="5"/>
        <v/>
      </c>
      <c r="X36" s="83" t="str">
        <f t="shared" si="6"/>
        <v/>
      </c>
      <c r="Y36" s="83" t="str">
        <f t="shared" si="6"/>
        <v/>
      </c>
      <c r="Z36" s="84">
        <f t="shared" si="7"/>
        <v>0</v>
      </c>
    </row>
    <row r="37" spans="1:26" ht="18" customHeight="1" x14ac:dyDescent="0.45">
      <c r="A37" s="174" t="s">
        <v>16</v>
      </c>
      <c r="B37" s="380">
        <f>SUM(B38:B44)</f>
        <v>0</v>
      </c>
      <c r="C37" s="507"/>
      <c r="D37" s="363"/>
      <c r="E37" s="363"/>
      <c r="F37" s="363"/>
      <c r="G37" s="363"/>
      <c r="H37" s="363"/>
      <c r="I37" s="363"/>
      <c r="J37" s="363"/>
      <c r="K37" s="363"/>
      <c r="L37" s="363"/>
      <c r="M37" s="363"/>
      <c r="N37" s="363"/>
      <c r="O37" s="363"/>
      <c r="P37" s="363"/>
      <c r="Q37" s="363"/>
      <c r="R37" s="363"/>
      <c r="S37" s="363"/>
      <c r="T37" s="363"/>
      <c r="U37" s="363"/>
      <c r="V37" s="363"/>
      <c r="W37" s="363"/>
      <c r="X37" s="363"/>
      <c r="Y37" s="363"/>
      <c r="Z37" s="84"/>
    </row>
    <row r="38" spans="1:26" ht="18" customHeight="1" x14ac:dyDescent="0.45">
      <c r="A38" s="161" t="s">
        <v>17</v>
      </c>
      <c r="B38" s="570"/>
      <c r="C38" s="508"/>
      <c r="D38" s="83" t="str">
        <f t="shared" ref="D38:S44" si="8">IF($B38="","",IF(D$13="N/A",(D$12/$Z$12)*$B38,(D$13/$Z$13)*$B38))</f>
        <v/>
      </c>
      <c r="E38" s="83" t="str">
        <f t="shared" si="8"/>
        <v/>
      </c>
      <c r="F38" s="83" t="str">
        <f t="shared" si="8"/>
        <v/>
      </c>
      <c r="G38" s="83" t="str">
        <f t="shared" si="8"/>
        <v/>
      </c>
      <c r="H38" s="83" t="str">
        <f t="shared" si="8"/>
        <v/>
      </c>
      <c r="I38" s="83" t="str">
        <f t="shared" si="8"/>
        <v/>
      </c>
      <c r="J38" s="83" t="str">
        <f t="shared" si="8"/>
        <v/>
      </c>
      <c r="K38" s="83" t="str">
        <f t="shared" si="8"/>
        <v/>
      </c>
      <c r="L38" s="83" t="str">
        <f t="shared" si="8"/>
        <v/>
      </c>
      <c r="M38" s="83" t="str">
        <f t="shared" si="8"/>
        <v/>
      </c>
      <c r="N38" s="83" t="str">
        <f t="shared" si="8"/>
        <v/>
      </c>
      <c r="O38" s="83" t="str">
        <f t="shared" si="8"/>
        <v/>
      </c>
      <c r="P38" s="83" t="str">
        <f t="shared" si="8"/>
        <v/>
      </c>
      <c r="Q38" s="83" t="str">
        <f t="shared" si="8"/>
        <v/>
      </c>
      <c r="R38" s="83" t="str">
        <f t="shared" si="8"/>
        <v/>
      </c>
      <c r="S38" s="83" t="str">
        <f t="shared" si="8"/>
        <v/>
      </c>
      <c r="T38" s="83" t="str">
        <f t="shared" ref="T38:Y44" si="9">IF($B38="","",IF(T$13="N/A",(T$12/$Z$12)*$B38,(T$13/$Z$13)*$B38))</f>
        <v/>
      </c>
      <c r="U38" s="83" t="str">
        <f t="shared" si="9"/>
        <v/>
      </c>
      <c r="V38" s="83" t="str">
        <f t="shared" si="9"/>
        <v/>
      </c>
      <c r="W38" s="83" t="str">
        <f t="shared" si="9"/>
        <v/>
      </c>
      <c r="X38" s="83" t="str">
        <f t="shared" si="9"/>
        <v/>
      </c>
      <c r="Y38" s="83" t="str">
        <f t="shared" si="9"/>
        <v/>
      </c>
      <c r="Z38" s="84">
        <f>SUM(D38:Y38)</f>
        <v>0</v>
      </c>
    </row>
    <row r="39" spans="1:26" ht="18" customHeight="1" x14ac:dyDescent="0.45">
      <c r="A39" s="576" t="str">
        <f>'B-Total Shared Costs All Ctrs'!A39</f>
        <v>List Other Common Identifier Costs</v>
      </c>
      <c r="B39" s="570"/>
      <c r="C39" s="508"/>
      <c r="D39" s="83" t="str">
        <f t="shared" si="8"/>
        <v/>
      </c>
      <c r="E39" s="83" t="str">
        <f t="shared" si="8"/>
        <v/>
      </c>
      <c r="F39" s="83" t="str">
        <f t="shared" si="8"/>
        <v/>
      </c>
      <c r="G39" s="83" t="str">
        <f t="shared" si="8"/>
        <v/>
      </c>
      <c r="H39" s="83" t="str">
        <f t="shared" si="8"/>
        <v/>
      </c>
      <c r="I39" s="83" t="str">
        <f t="shared" si="8"/>
        <v/>
      </c>
      <c r="J39" s="83" t="str">
        <f t="shared" si="8"/>
        <v/>
      </c>
      <c r="K39" s="83" t="str">
        <f t="shared" si="8"/>
        <v/>
      </c>
      <c r="L39" s="83" t="str">
        <f t="shared" si="8"/>
        <v/>
      </c>
      <c r="M39" s="83" t="str">
        <f t="shared" si="8"/>
        <v/>
      </c>
      <c r="N39" s="83" t="str">
        <f t="shared" si="8"/>
        <v/>
      </c>
      <c r="O39" s="83" t="str">
        <f t="shared" si="8"/>
        <v/>
      </c>
      <c r="P39" s="83" t="str">
        <f t="shared" si="8"/>
        <v/>
      </c>
      <c r="Q39" s="83" t="str">
        <f t="shared" si="8"/>
        <v/>
      </c>
      <c r="R39" s="83" t="str">
        <f t="shared" si="8"/>
        <v/>
      </c>
      <c r="S39" s="83" t="str">
        <f t="shared" si="8"/>
        <v/>
      </c>
      <c r="T39" s="83" t="str">
        <f t="shared" si="9"/>
        <v/>
      </c>
      <c r="U39" s="83" t="str">
        <f t="shared" si="9"/>
        <v/>
      </c>
      <c r="V39" s="83" t="str">
        <f t="shared" si="9"/>
        <v/>
      </c>
      <c r="W39" s="83" t="str">
        <f t="shared" si="9"/>
        <v/>
      </c>
      <c r="X39" s="83" t="str">
        <f t="shared" si="9"/>
        <v/>
      </c>
      <c r="Y39" s="83" t="str">
        <f t="shared" si="9"/>
        <v/>
      </c>
      <c r="Z39" s="84">
        <f t="shared" ref="Z39:Z43" si="10">SUM(D39:Y39)</f>
        <v>0</v>
      </c>
    </row>
    <row r="40" spans="1:26" ht="18" customHeight="1" x14ac:dyDescent="0.45">
      <c r="A40" s="576" t="str">
        <f>'B-Total Shared Costs All Ctrs'!A40</f>
        <v>K - Customize Other Common Identifier Costs</v>
      </c>
      <c r="B40" s="570"/>
      <c r="C40" s="508"/>
      <c r="D40" s="83" t="str">
        <f t="shared" si="8"/>
        <v/>
      </c>
      <c r="E40" s="83" t="str">
        <f t="shared" si="8"/>
        <v/>
      </c>
      <c r="F40" s="83" t="str">
        <f t="shared" si="8"/>
        <v/>
      </c>
      <c r="G40" s="83" t="str">
        <f t="shared" si="8"/>
        <v/>
      </c>
      <c r="H40" s="83" t="str">
        <f t="shared" si="8"/>
        <v/>
      </c>
      <c r="I40" s="83" t="str">
        <f t="shared" si="8"/>
        <v/>
      </c>
      <c r="J40" s="83" t="str">
        <f t="shared" si="8"/>
        <v/>
      </c>
      <c r="K40" s="83" t="str">
        <f t="shared" si="8"/>
        <v/>
      </c>
      <c r="L40" s="83" t="str">
        <f t="shared" si="8"/>
        <v/>
      </c>
      <c r="M40" s="83" t="str">
        <f t="shared" si="8"/>
        <v/>
      </c>
      <c r="N40" s="83" t="str">
        <f t="shared" si="8"/>
        <v/>
      </c>
      <c r="O40" s="83" t="str">
        <f t="shared" si="8"/>
        <v/>
      </c>
      <c r="P40" s="83" t="str">
        <f t="shared" si="8"/>
        <v/>
      </c>
      <c r="Q40" s="83" t="str">
        <f t="shared" si="8"/>
        <v/>
      </c>
      <c r="R40" s="83" t="str">
        <f t="shared" si="8"/>
        <v/>
      </c>
      <c r="S40" s="83" t="str">
        <f t="shared" si="8"/>
        <v/>
      </c>
      <c r="T40" s="83" t="str">
        <f t="shared" si="9"/>
        <v/>
      </c>
      <c r="U40" s="83" t="str">
        <f t="shared" si="9"/>
        <v/>
      </c>
      <c r="V40" s="83" t="str">
        <f t="shared" si="9"/>
        <v/>
      </c>
      <c r="W40" s="83" t="str">
        <f t="shared" si="9"/>
        <v/>
      </c>
      <c r="X40" s="83" t="str">
        <f t="shared" si="9"/>
        <v/>
      </c>
      <c r="Y40" s="83" t="str">
        <f t="shared" si="9"/>
        <v/>
      </c>
      <c r="Z40" s="84">
        <f t="shared" si="10"/>
        <v>0</v>
      </c>
    </row>
    <row r="41" spans="1:26" ht="18" customHeight="1" x14ac:dyDescent="0.45">
      <c r="A41" s="576" t="str">
        <f>'B-Total Shared Costs All Ctrs'!A41</f>
        <v>L - Customize Other Common Identifier Costs</v>
      </c>
      <c r="B41" s="570"/>
      <c r="C41" s="508"/>
      <c r="D41" s="83" t="str">
        <f t="shared" si="8"/>
        <v/>
      </c>
      <c r="E41" s="83" t="str">
        <f t="shared" si="8"/>
        <v/>
      </c>
      <c r="F41" s="83" t="str">
        <f t="shared" si="8"/>
        <v/>
      </c>
      <c r="G41" s="83" t="str">
        <f t="shared" si="8"/>
        <v/>
      </c>
      <c r="H41" s="83" t="str">
        <f t="shared" si="8"/>
        <v/>
      </c>
      <c r="I41" s="83" t="str">
        <f t="shared" si="8"/>
        <v/>
      </c>
      <c r="J41" s="83" t="str">
        <f t="shared" si="8"/>
        <v/>
      </c>
      <c r="K41" s="83" t="str">
        <f t="shared" si="8"/>
        <v/>
      </c>
      <c r="L41" s="83" t="str">
        <f t="shared" si="8"/>
        <v/>
      </c>
      <c r="M41" s="83" t="str">
        <f t="shared" si="8"/>
        <v/>
      </c>
      <c r="N41" s="83" t="str">
        <f t="shared" si="8"/>
        <v/>
      </c>
      <c r="O41" s="83" t="str">
        <f t="shared" si="8"/>
        <v/>
      </c>
      <c r="P41" s="83" t="str">
        <f t="shared" si="8"/>
        <v/>
      </c>
      <c r="Q41" s="83" t="str">
        <f t="shared" si="8"/>
        <v/>
      </c>
      <c r="R41" s="83" t="str">
        <f t="shared" si="8"/>
        <v/>
      </c>
      <c r="S41" s="83" t="str">
        <f t="shared" si="8"/>
        <v/>
      </c>
      <c r="T41" s="83" t="str">
        <f t="shared" si="9"/>
        <v/>
      </c>
      <c r="U41" s="83" t="str">
        <f t="shared" si="9"/>
        <v/>
      </c>
      <c r="V41" s="83" t="str">
        <f t="shared" si="9"/>
        <v/>
      </c>
      <c r="W41" s="83" t="str">
        <f t="shared" si="9"/>
        <v/>
      </c>
      <c r="X41" s="83" t="str">
        <f t="shared" si="9"/>
        <v/>
      </c>
      <c r="Y41" s="83" t="str">
        <f t="shared" si="9"/>
        <v/>
      </c>
      <c r="Z41" s="84">
        <f t="shared" si="10"/>
        <v>0</v>
      </c>
    </row>
    <row r="42" spans="1:26" ht="18" customHeight="1" x14ac:dyDescent="0.45">
      <c r="A42" s="576" t="str">
        <f>'B-Total Shared Costs All Ctrs'!A42</f>
        <v>M - Customize Other Common Identifier Costs</v>
      </c>
      <c r="B42" s="570"/>
      <c r="C42" s="508"/>
      <c r="D42" s="83" t="str">
        <f t="shared" si="8"/>
        <v/>
      </c>
      <c r="E42" s="83" t="str">
        <f t="shared" si="8"/>
        <v/>
      </c>
      <c r="F42" s="83" t="str">
        <f t="shared" si="8"/>
        <v/>
      </c>
      <c r="G42" s="83" t="str">
        <f t="shared" si="8"/>
        <v/>
      </c>
      <c r="H42" s="83" t="str">
        <f t="shared" si="8"/>
        <v/>
      </c>
      <c r="I42" s="83" t="str">
        <f t="shared" si="8"/>
        <v/>
      </c>
      <c r="J42" s="83" t="str">
        <f t="shared" si="8"/>
        <v/>
      </c>
      <c r="K42" s="83" t="str">
        <f t="shared" si="8"/>
        <v/>
      </c>
      <c r="L42" s="83" t="str">
        <f t="shared" si="8"/>
        <v/>
      </c>
      <c r="M42" s="83" t="str">
        <f t="shared" si="8"/>
        <v/>
      </c>
      <c r="N42" s="83" t="str">
        <f t="shared" si="8"/>
        <v/>
      </c>
      <c r="O42" s="83" t="str">
        <f t="shared" si="8"/>
        <v/>
      </c>
      <c r="P42" s="83" t="str">
        <f t="shared" si="8"/>
        <v/>
      </c>
      <c r="Q42" s="83" t="str">
        <f t="shared" si="8"/>
        <v/>
      </c>
      <c r="R42" s="83" t="str">
        <f t="shared" si="8"/>
        <v/>
      </c>
      <c r="S42" s="83" t="str">
        <f t="shared" si="8"/>
        <v/>
      </c>
      <c r="T42" s="83" t="str">
        <f t="shared" si="9"/>
        <v/>
      </c>
      <c r="U42" s="83" t="str">
        <f t="shared" si="9"/>
        <v/>
      </c>
      <c r="V42" s="83" t="str">
        <f t="shared" si="9"/>
        <v/>
      </c>
      <c r="W42" s="83" t="str">
        <f t="shared" si="9"/>
        <v/>
      </c>
      <c r="X42" s="83" t="str">
        <f t="shared" si="9"/>
        <v/>
      </c>
      <c r="Y42" s="83" t="str">
        <f t="shared" si="9"/>
        <v/>
      </c>
      <c r="Z42" s="84">
        <f t="shared" si="10"/>
        <v>0</v>
      </c>
    </row>
    <row r="43" spans="1:26" ht="18" customHeight="1" x14ac:dyDescent="0.45">
      <c r="A43" s="576" t="str">
        <f>'B-Total Shared Costs All Ctrs'!A43</f>
        <v>N - Customize Other Common Identifier Costs</v>
      </c>
      <c r="B43" s="570"/>
      <c r="C43" s="508"/>
      <c r="D43" s="83" t="str">
        <f t="shared" si="8"/>
        <v/>
      </c>
      <c r="E43" s="83" t="str">
        <f t="shared" si="8"/>
        <v/>
      </c>
      <c r="F43" s="83" t="str">
        <f t="shared" si="8"/>
        <v/>
      </c>
      <c r="G43" s="83" t="str">
        <f t="shared" si="8"/>
        <v/>
      </c>
      <c r="H43" s="83" t="str">
        <f t="shared" si="8"/>
        <v/>
      </c>
      <c r="I43" s="83" t="str">
        <f t="shared" si="8"/>
        <v/>
      </c>
      <c r="J43" s="83" t="str">
        <f t="shared" si="8"/>
        <v/>
      </c>
      <c r="K43" s="83" t="str">
        <f t="shared" si="8"/>
        <v/>
      </c>
      <c r="L43" s="83" t="str">
        <f t="shared" si="8"/>
        <v/>
      </c>
      <c r="M43" s="83" t="str">
        <f t="shared" si="8"/>
        <v/>
      </c>
      <c r="N43" s="83" t="str">
        <f t="shared" si="8"/>
        <v/>
      </c>
      <c r="O43" s="83" t="str">
        <f t="shared" si="8"/>
        <v/>
      </c>
      <c r="P43" s="83" t="str">
        <f t="shared" si="8"/>
        <v/>
      </c>
      <c r="Q43" s="83" t="str">
        <f t="shared" si="8"/>
        <v/>
      </c>
      <c r="R43" s="83" t="str">
        <f t="shared" si="8"/>
        <v/>
      </c>
      <c r="S43" s="83" t="str">
        <f t="shared" si="8"/>
        <v/>
      </c>
      <c r="T43" s="83" t="str">
        <f t="shared" si="9"/>
        <v/>
      </c>
      <c r="U43" s="83" t="str">
        <f t="shared" si="9"/>
        <v/>
      </c>
      <c r="V43" s="83" t="str">
        <f t="shared" si="9"/>
        <v/>
      </c>
      <c r="W43" s="83" t="str">
        <f t="shared" si="9"/>
        <v/>
      </c>
      <c r="X43" s="83" t="str">
        <f t="shared" si="9"/>
        <v/>
      </c>
      <c r="Y43" s="83" t="str">
        <f t="shared" si="9"/>
        <v/>
      </c>
      <c r="Z43" s="84">
        <f t="shared" si="10"/>
        <v>0</v>
      </c>
    </row>
    <row r="44" spans="1:26" ht="18" customHeight="1" x14ac:dyDescent="0.45">
      <c r="A44" s="576" t="str">
        <f>'B-Total Shared Costs All Ctrs'!A44</f>
        <v>O - Customize Other Common Identifier Costs</v>
      </c>
      <c r="B44" s="570"/>
      <c r="C44" s="508"/>
      <c r="D44" s="83" t="str">
        <f t="shared" si="8"/>
        <v/>
      </c>
      <c r="E44" s="83" t="str">
        <f t="shared" si="8"/>
        <v/>
      </c>
      <c r="F44" s="83" t="str">
        <f t="shared" si="8"/>
        <v/>
      </c>
      <c r="G44" s="83" t="str">
        <f t="shared" si="8"/>
        <v/>
      </c>
      <c r="H44" s="83" t="str">
        <f t="shared" si="8"/>
        <v/>
      </c>
      <c r="I44" s="83" t="str">
        <f t="shared" si="8"/>
        <v/>
      </c>
      <c r="J44" s="83" t="str">
        <f t="shared" si="8"/>
        <v/>
      </c>
      <c r="K44" s="83" t="str">
        <f t="shared" si="8"/>
        <v/>
      </c>
      <c r="L44" s="83" t="str">
        <f t="shared" si="8"/>
        <v/>
      </c>
      <c r="M44" s="83" t="str">
        <f t="shared" si="8"/>
        <v/>
      </c>
      <c r="N44" s="83" t="str">
        <f t="shared" si="8"/>
        <v/>
      </c>
      <c r="O44" s="83" t="str">
        <f t="shared" si="8"/>
        <v/>
      </c>
      <c r="P44" s="83" t="str">
        <f t="shared" si="8"/>
        <v/>
      </c>
      <c r="Q44" s="83" t="str">
        <f t="shared" si="8"/>
        <v/>
      </c>
      <c r="R44" s="83" t="str">
        <f t="shared" si="8"/>
        <v/>
      </c>
      <c r="S44" s="83" t="str">
        <f t="shared" si="8"/>
        <v/>
      </c>
      <c r="T44" s="83" t="str">
        <f t="shared" si="9"/>
        <v/>
      </c>
      <c r="U44" s="83" t="str">
        <f t="shared" si="9"/>
        <v/>
      </c>
      <c r="V44" s="83" t="str">
        <f t="shared" si="9"/>
        <v/>
      </c>
      <c r="W44" s="83" t="str">
        <f t="shared" si="9"/>
        <v/>
      </c>
      <c r="X44" s="83" t="str">
        <f t="shared" si="9"/>
        <v/>
      </c>
      <c r="Y44" s="83" t="str">
        <f t="shared" si="9"/>
        <v/>
      </c>
      <c r="Z44" s="84">
        <f>SUM(D44:Y44)</f>
        <v>0</v>
      </c>
    </row>
    <row r="45" spans="1:26" ht="18" hidden="1" customHeight="1" outlineLevel="1" x14ac:dyDescent="0.45">
      <c r="A45" s="161" t="s">
        <v>76</v>
      </c>
      <c r="B45" s="571"/>
      <c r="C45" s="508"/>
      <c r="D45" s="83" t="str">
        <f t="shared" ref="D45:S46" si="11">IF($B45="","",IF(D$13="N/A",(D$12/$Z$12)*$B45,(D$13/$Z$13)*$B45))</f>
        <v/>
      </c>
      <c r="E45" s="83" t="str">
        <f t="shared" si="11"/>
        <v/>
      </c>
      <c r="F45" s="83" t="str">
        <f t="shared" si="11"/>
        <v/>
      </c>
      <c r="G45" s="83" t="str">
        <f t="shared" si="11"/>
        <v/>
      </c>
      <c r="H45" s="83" t="str">
        <f t="shared" si="11"/>
        <v/>
      </c>
      <c r="I45" s="83" t="str">
        <f t="shared" si="11"/>
        <v/>
      </c>
      <c r="J45" s="83" t="str">
        <f t="shared" si="11"/>
        <v/>
      </c>
      <c r="K45" s="83" t="str">
        <f t="shared" si="11"/>
        <v/>
      </c>
      <c r="L45" s="83" t="str">
        <f t="shared" si="11"/>
        <v/>
      </c>
      <c r="M45" s="83" t="str">
        <f t="shared" si="11"/>
        <v/>
      </c>
      <c r="N45" s="83" t="str">
        <f t="shared" si="11"/>
        <v/>
      </c>
      <c r="O45" s="83" t="str">
        <f t="shared" si="11"/>
        <v/>
      </c>
      <c r="P45" s="83" t="str">
        <f t="shared" si="11"/>
        <v/>
      </c>
      <c r="Q45" s="83" t="str">
        <f t="shared" si="11"/>
        <v/>
      </c>
      <c r="R45" s="83" t="str">
        <f t="shared" si="11"/>
        <v/>
      </c>
      <c r="S45" s="83" t="str">
        <f t="shared" si="11"/>
        <v/>
      </c>
      <c r="T45" s="83" t="str">
        <f t="shared" ref="T45:V46" si="12">IF($B45="","",IF(T$13="N/A",(T$12/$Z$12)*$B45,(T$13/$Z$13)*$B45))</f>
        <v/>
      </c>
      <c r="U45" s="83" t="str">
        <f t="shared" si="12"/>
        <v/>
      </c>
      <c r="V45" s="83" t="str">
        <f t="shared" si="12"/>
        <v/>
      </c>
      <c r="W45" s="83"/>
      <c r="X45" s="83"/>
      <c r="Y45" s="83" t="str">
        <f>IF($B45="","",IF(Y$13="N/A",(W$12/$Z$12)*$B45,(Y$13/$Z$13)*$B45))</f>
        <v/>
      </c>
      <c r="Z45" s="84">
        <f>SUM(D45:Y45)</f>
        <v>0</v>
      </c>
    </row>
    <row r="46" spans="1:26" ht="18" hidden="1" customHeight="1" outlineLevel="1" x14ac:dyDescent="0.45">
      <c r="A46" s="161" t="s">
        <v>76</v>
      </c>
      <c r="B46" s="571"/>
      <c r="C46" s="508"/>
      <c r="D46" s="83" t="str">
        <f t="shared" si="11"/>
        <v/>
      </c>
      <c r="E46" s="83" t="str">
        <f t="shared" si="11"/>
        <v/>
      </c>
      <c r="F46" s="83" t="str">
        <f t="shared" si="11"/>
        <v/>
      </c>
      <c r="G46" s="83" t="str">
        <f t="shared" si="11"/>
        <v/>
      </c>
      <c r="H46" s="83" t="str">
        <f t="shared" si="11"/>
        <v/>
      </c>
      <c r="I46" s="83" t="str">
        <f t="shared" si="11"/>
        <v/>
      </c>
      <c r="J46" s="83" t="str">
        <f t="shared" si="11"/>
        <v/>
      </c>
      <c r="K46" s="83" t="str">
        <f t="shared" si="11"/>
        <v/>
      </c>
      <c r="L46" s="83" t="str">
        <f t="shared" si="11"/>
        <v/>
      </c>
      <c r="M46" s="83" t="str">
        <f t="shared" si="11"/>
        <v/>
      </c>
      <c r="N46" s="83" t="str">
        <f t="shared" si="11"/>
        <v/>
      </c>
      <c r="O46" s="83" t="str">
        <f t="shared" si="11"/>
        <v/>
      </c>
      <c r="P46" s="83" t="str">
        <f t="shared" si="11"/>
        <v/>
      </c>
      <c r="Q46" s="83" t="str">
        <f t="shared" si="11"/>
        <v/>
      </c>
      <c r="R46" s="83" t="str">
        <f t="shared" si="11"/>
        <v/>
      </c>
      <c r="S46" s="83" t="str">
        <f t="shared" si="11"/>
        <v/>
      </c>
      <c r="T46" s="83" t="str">
        <f t="shared" si="12"/>
        <v/>
      </c>
      <c r="U46" s="83" t="str">
        <f t="shared" si="12"/>
        <v/>
      </c>
      <c r="V46" s="83" t="str">
        <f t="shared" si="12"/>
        <v/>
      </c>
      <c r="W46" s="83"/>
      <c r="X46" s="83"/>
      <c r="Y46" s="83" t="str">
        <f>IF($B46="","",IF(Y$13="N/A",(W$12/$Z$12)*$B46,(Y$13/$Z$13)*$B46))</f>
        <v/>
      </c>
      <c r="Z46" s="84">
        <f>SUM(D46:Y46)</f>
        <v>0</v>
      </c>
    </row>
    <row r="47" spans="1:26" ht="18" customHeight="1" collapsed="1" x14ac:dyDescent="0.45">
      <c r="A47" s="528" t="s">
        <v>18</v>
      </c>
      <c r="B47" s="380">
        <f>SUM(B48:B53)</f>
        <v>0</v>
      </c>
      <c r="C47" s="507"/>
      <c r="D47" s="363"/>
      <c r="E47" s="363"/>
      <c r="F47" s="363"/>
      <c r="G47" s="363"/>
      <c r="H47" s="363"/>
      <c r="I47" s="363"/>
      <c r="J47" s="363"/>
      <c r="K47" s="363"/>
      <c r="L47" s="363"/>
      <c r="M47" s="363"/>
      <c r="N47" s="363"/>
      <c r="O47" s="363"/>
      <c r="P47" s="363"/>
      <c r="Q47" s="363"/>
      <c r="R47" s="363"/>
      <c r="S47" s="363"/>
      <c r="T47" s="363"/>
      <c r="U47" s="363"/>
      <c r="V47" s="363"/>
      <c r="W47" s="363"/>
      <c r="X47" s="363"/>
      <c r="Y47" s="363"/>
      <c r="Z47" s="84"/>
    </row>
    <row r="48" spans="1:26" ht="18" customHeight="1" x14ac:dyDescent="0.45">
      <c r="A48" s="576" t="str">
        <f>'B-Total Shared Costs All Ctrs'!A48</f>
        <v>List Other Infrastructure Costs</v>
      </c>
      <c r="B48" s="570"/>
      <c r="C48" s="508"/>
      <c r="D48" s="83" t="str">
        <f t="shared" ref="D48:S53" si="13">IF($B48="","",IF(D$13="N/A",(D$12/$Z$12)*$B48,(D$13/$Z$13)*$B48))</f>
        <v/>
      </c>
      <c r="E48" s="83" t="str">
        <f t="shared" si="13"/>
        <v/>
      </c>
      <c r="F48" s="83" t="str">
        <f t="shared" si="13"/>
        <v/>
      </c>
      <c r="G48" s="83" t="str">
        <f t="shared" si="13"/>
        <v/>
      </c>
      <c r="H48" s="83" t="str">
        <f t="shared" si="13"/>
        <v/>
      </c>
      <c r="I48" s="83" t="str">
        <f t="shared" si="13"/>
        <v/>
      </c>
      <c r="J48" s="83" t="str">
        <f t="shared" si="13"/>
        <v/>
      </c>
      <c r="K48" s="83" t="str">
        <f t="shared" si="13"/>
        <v/>
      </c>
      <c r="L48" s="83" t="str">
        <f t="shared" si="13"/>
        <v/>
      </c>
      <c r="M48" s="83" t="str">
        <f t="shared" si="13"/>
        <v/>
      </c>
      <c r="N48" s="83" t="str">
        <f t="shared" si="13"/>
        <v/>
      </c>
      <c r="O48" s="83" t="str">
        <f t="shared" si="13"/>
        <v/>
      </c>
      <c r="P48" s="83" t="str">
        <f t="shared" si="13"/>
        <v/>
      </c>
      <c r="Q48" s="83" t="str">
        <f t="shared" si="13"/>
        <v/>
      </c>
      <c r="R48" s="83" t="str">
        <f t="shared" si="13"/>
        <v/>
      </c>
      <c r="S48" s="83" t="str">
        <f t="shared" si="13"/>
        <v/>
      </c>
      <c r="T48" s="83" t="str">
        <f t="shared" ref="T48:Y53" si="14">IF($B48="","",IF(T$13="N/A",(T$12/$Z$12)*$B48,(T$13/$Z$13)*$B48))</f>
        <v/>
      </c>
      <c r="U48" s="83" t="str">
        <f t="shared" si="14"/>
        <v/>
      </c>
      <c r="V48" s="83" t="str">
        <f t="shared" si="14"/>
        <v/>
      </c>
      <c r="W48" s="83" t="str">
        <f t="shared" si="14"/>
        <v/>
      </c>
      <c r="X48" s="83" t="str">
        <f t="shared" si="14"/>
        <v/>
      </c>
      <c r="Y48" s="83" t="str">
        <f t="shared" si="14"/>
        <v/>
      </c>
      <c r="Z48" s="84">
        <f>SUM(D48:Y48)</f>
        <v>0</v>
      </c>
    </row>
    <row r="49" spans="1:26" ht="18" customHeight="1" outlineLevel="1" x14ac:dyDescent="0.45">
      <c r="A49" s="576" t="str">
        <f>'B-Total Shared Costs All Ctrs'!A49</f>
        <v>P - Customize Other Infrastructure Cost</v>
      </c>
      <c r="B49" s="570"/>
      <c r="C49" s="508"/>
      <c r="D49" s="83" t="str">
        <f t="shared" si="13"/>
        <v/>
      </c>
      <c r="E49" s="83" t="str">
        <f t="shared" si="13"/>
        <v/>
      </c>
      <c r="F49" s="83" t="str">
        <f t="shared" si="13"/>
        <v/>
      </c>
      <c r="G49" s="83" t="str">
        <f t="shared" si="13"/>
        <v/>
      </c>
      <c r="H49" s="83" t="str">
        <f t="shared" si="13"/>
        <v/>
      </c>
      <c r="I49" s="83" t="str">
        <f t="shared" si="13"/>
        <v/>
      </c>
      <c r="J49" s="83" t="str">
        <f t="shared" si="13"/>
        <v/>
      </c>
      <c r="K49" s="83" t="str">
        <f t="shared" si="13"/>
        <v/>
      </c>
      <c r="L49" s="83" t="str">
        <f t="shared" si="13"/>
        <v/>
      </c>
      <c r="M49" s="83" t="str">
        <f t="shared" si="13"/>
        <v/>
      </c>
      <c r="N49" s="83" t="str">
        <f t="shared" si="13"/>
        <v/>
      </c>
      <c r="O49" s="83" t="str">
        <f t="shared" si="13"/>
        <v/>
      </c>
      <c r="P49" s="83" t="str">
        <f t="shared" si="13"/>
        <v/>
      </c>
      <c r="Q49" s="83" t="str">
        <f t="shared" si="13"/>
        <v/>
      </c>
      <c r="R49" s="83" t="str">
        <f t="shared" si="13"/>
        <v/>
      </c>
      <c r="S49" s="83" t="str">
        <f t="shared" si="13"/>
        <v/>
      </c>
      <c r="T49" s="83" t="str">
        <f t="shared" si="14"/>
        <v/>
      </c>
      <c r="U49" s="83" t="str">
        <f t="shared" si="14"/>
        <v/>
      </c>
      <c r="V49" s="83" t="str">
        <f t="shared" si="14"/>
        <v/>
      </c>
      <c r="W49" s="83" t="str">
        <f t="shared" si="14"/>
        <v/>
      </c>
      <c r="X49" s="83" t="str">
        <f t="shared" si="14"/>
        <v/>
      </c>
      <c r="Y49" s="83" t="str">
        <f t="shared" si="14"/>
        <v/>
      </c>
      <c r="Z49" s="84">
        <f t="shared" ref="Z49:Z52" si="15">SUM(D49:Y49)</f>
        <v>0</v>
      </c>
    </row>
    <row r="50" spans="1:26" ht="18" customHeight="1" outlineLevel="1" x14ac:dyDescent="0.45">
      <c r="A50" s="576" t="str">
        <f>'B-Total Shared Costs All Ctrs'!A50</f>
        <v>Q - Customize Other Infrastructure Cost</v>
      </c>
      <c r="B50" s="570"/>
      <c r="C50" s="508"/>
      <c r="D50" s="83" t="str">
        <f t="shared" si="13"/>
        <v/>
      </c>
      <c r="E50" s="83" t="str">
        <f t="shared" si="13"/>
        <v/>
      </c>
      <c r="F50" s="83" t="str">
        <f t="shared" si="13"/>
        <v/>
      </c>
      <c r="G50" s="83" t="str">
        <f t="shared" si="13"/>
        <v/>
      </c>
      <c r="H50" s="83" t="str">
        <f t="shared" si="13"/>
        <v/>
      </c>
      <c r="I50" s="83" t="str">
        <f t="shared" si="13"/>
        <v/>
      </c>
      <c r="J50" s="83" t="str">
        <f t="shared" si="13"/>
        <v/>
      </c>
      <c r="K50" s="83" t="str">
        <f t="shared" si="13"/>
        <v/>
      </c>
      <c r="L50" s="83" t="str">
        <f t="shared" si="13"/>
        <v/>
      </c>
      <c r="M50" s="83" t="str">
        <f t="shared" si="13"/>
        <v/>
      </c>
      <c r="N50" s="83" t="str">
        <f t="shared" si="13"/>
        <v/>
      </c>
      <c r="O50" s="83" t="str">
        <f t="shared" si="13"/>
        <v/>
      </c>
      <c r="P50" s="83" t="str">
        <f t="shared" si="13"/>
        <v/>
      </c>
      <c r="Q50" s="83" t="str">
        <f t="shared" si="13"/>
        <v/>
      </c>
      <c r="R50" s="83" t="str">
        <f t="shared" si="13"/>
        <v/>
      </c>
      <c r="S50" s="83" t="str">
        <f t="shared" si="13"/>
        <v/>
      </c>
      <c r="T50" s="83" t="str">
        <f t="shared" si="14"/>
        <v/>
      </c>
      <c r="U50" s="83" t="str">
        <f t="shared" si="14"/>
        <v/>
      </c>
      <c r="V50" s="83" t="str">
        <f t="shared" si="14"/>
        <v/>
      </c>
      <c r="W50" s="83" t="str">
        <f t="shared" si="14"/>
        <v/>
      </c>
      <c r="X50" s="83" t="str">
        <f t="shared" si="14"/>
        <v/>
      </c>
      <c r="Y50" s="83" t="str">
        <f t="shared" si="14"/>
        <v/>
      </c>
      <c r="Z50" s="84">
        <f t="shared" si="15"/>
        <v>0</v>
      </c>
    </row>
    <row r="51" spans="1:26" ht="18" customHeight="1" outlineLevel="1" x14ac:dyDescent="0.45">
      <c r="A51" s="576" t="str">
        <f>'B-Total Shared Costs All Ctrs'!A51</f>
        <v>R - Customize Other Infrastructure Cost</v>
      </c>
      <c r="B51" s="570"/>
      <c r="C51" s="508"/>
      <c r="D51" s="83" t="str">
        <f t="shared" si="13"/>
        <v/>
      </c>
      <c r="E51" s="83" t="str">
        <f t="shared" si="13"/>
        <v/>
      </c>
      <c r="F51" s="83" t="str">
        <f t="shared" si="13"/>
        <v/>
      </c>
      <c r="G51" s="83" t="str">
        <f t="shared" si="13"/>
        <v/>
      </c>
      <c r="H51" s="83" t="str">
        <f t="shared" si="13"/>
        <v/>
      </c>
      <c r="I51" s="83" t="str">
        <f t="shared" si="13"/>
        <v/>
      </c>
      <c r="J51" s="83" t="str">
        <f t="shared" si="13"/>
        <v/>
      </c>
      <c r="K51" s="83" t="str">
        <f t="shared" si="13"/>
        <v/>
      </c>
      <c r="L51" s="83" t="str">
        <f t="shared" si="13"/>
        <v/>
      </c>
      <c r="M51" s="83" t="str">
        <f t="shared" si="13"/>
        <v/>
      </c>
      <c r="N51" s="83" t="str">
        <f t="shared" si="13"/>
        <v/>
      </c>
      <c r="O51" s="83" t="str">
        <f t="shared" si="13"/>
        <v/>
      </c>
      <c r="P51" s="83" t="str">
        <f t="shared" si="13"/>
        <v/>
      </c>
      <c r="Q51" s="83" t="str">
        <f t="shared" si="13"/>
        <v/>
      </c>
      <c r="R51" s="83" t="str">
        <f t="shared" si="13"/>
        <v/>
      </c>
      <c r="S51" s="83" t="str">
        <f t="shared" si="13"/>
        <v/>
      </c>
      <c r="T51" s="83" t="str">
        <f t="shared" si="14"/>
        <v/>
      </c>
      <c r="U51" s="83" t="str">
        <f t="shared" si="14"/>
        <v/>
      </c>
      <c r="V51" s="83" t="str">
        <f t="shared" si="14"/>
        <v/>
      </c>
      <c r="W51" s="83" t="str">
        <f t="shared" si="14"/>
        <v/>
      </c>
      <c r="X51" s="83" t="str">
        <f t="shared" si="14"/>
        <v/>
      </c>
      <c r="Y51" s="83" t="str">
        <f t="shared" si="14"/>
        <v/>
      </c>
      <c r="Z51" s="84">
        <f t="shared" si="15"/>
        <v>0</v>
      </c>
    </row>
    <row r="52" spans="1:26" ht="18" customHeight="1" outlineLevel="1" x14ac:dyDescent="0.45">
      <c r="A52" s="576" t="str">
        <f>'B-Total Shared Costs All Ctrs'!A52</f>
        <v>S - Customize Other Infrastructure Cost</v>
      </c>
      <c r="B52" s="570"/>
      <c r="C52" s="508"/>
      <c r="D52" s="83" t="str">
        <f t="shared" si="13"/>
        <v/>
      </c>
      <c r="E52" s="83" t="str">
        <f t="shared" si="13"/>
        <v/>
      </c>
      <c r="F52" s="83" t="str">
        <f t="shared" si="13"/>
        <v/>
      </c>
      <c r="G52" s="83" t="str">
        <f t="shared" si="13"/>
        <v/>
      </c>
      <c r="H52" s="83" t="str">
        <f t="shared" si="13"/>
        <v/>
      </c>
      <c r="I52" s="83" t="str">
        <f t="shared" si="13"/>
        <v/>
      </c>
      <c r="J52" s="83" t="str">
        <f t="shared" si="13"/>
        <v/>
      </c>
      <c r="K52" s="83" t="str">
        <f t="shared" si="13"/>
        <v/>
      </c>
      <c r="L52" s="83" t="str">
        <f t="shared" si="13"/>
        <v/>
      </c>
      <c r="M52" s="83" t="str">
        <f t="shared" si="13"/>
        <v/>
      </c>
      <c r="N52" s="83" t="str">
        <f t="shared" si="13"/>
        <v/>
      </c>
      <c r="O52" s="83" t="str">
        <f t="shared" si="13"/>
        <v/>
      </c>
      <c r="P52" s="83" t="str">
        <f t="shared" si="13"/>
        <v/>
      </c>
      <c r="Q52" s="83" t="str">
        <f t="shared" si="13"/>
        <v/>
      </c>
      <c r="R52" s="83" t="str">
        <f t="shared" si="13"/>
        <v/>
      </c>
      <c r="S52" s="83" t="str">
        <f t="shared" si="13"/>
        <v/>
      </c>
      <c r="T52" s="83" t="str">
        <f t="shared" si="14"/>
        <v/>
      </c>
      <c r="U52" s="83" t="str">
        <f t="shared" si="14"/>
        <v/>
      </c>
      <c r="V52" s="83" t="str">
        <f t="shared" si="14"/>
        <v/>
      </c>
      <c r="W52" s="83" t="str">
        <f t="shared" si="14"/>
        <v/>
      </c>
      <c r="X52" s="83" t="str">
        <f t="shared" si="14"/>
        <v/>
      </c>
      <c r="Y52" s="83" t="str">
        <f t="shared" si="14"/>
        <v/>
      </c>
      <c r="Z52" s="84">
        <f t="shared" si="15"/>
        <v>0</v>
      </c>
    </row>
    <row r="53" spans="1:26" ht="18" customHeight="1" outlineLevel="1" x14ac:dyDescent="0.45">
      <c r="A53" s="576" t="str">
        <f>'B-Total Shared Costs All Ctrs'!A53</f>
        <v>T - Customize Other Infrastructure Cost</v>
      </c>
      <c r="B53" s="570"/>
      <c r="C53" s="508"/>
      <c r="D53" s="83" t="str">
        <f t="shared" si="13"/>
        <v/>
      </c>
      <c r="E53" s="83" t="str">
        <f t="shared" si="13"/>
        <v/>
      </c>
      <c r="F53" s="83" t="str">
        <f t="shared" si="13"/>
        <v/>
      </c>
      <c r="G53" s="83" t="str">
        <f t="shared" si="13"/>
        <v/>
      </c>
      <c r="H53" s="83" t="str">
        <f t="shared" si="13"/>
        <v/>
      </c>
      <c r="I53" s="83" t="str">
        <f t="shared" si="13"/>
        <v/>
      </c>
      <c r="J53" s="83" t="str">
        <f t="shared" si="13"/>
        <v/>
      </c>
      <c r="K53" s="83" t="str">
        <f t="shared" si="13"/>
        <v/>
      </c>
      <c r="L53" s="83" t="str">
        <f t="shared" si="13"/>
        <v/>
      </c>
      <c r="M53" s="83" t="str">
        <f t="shared" si="13"/>
        <v/>
      </c>
      <c r="N53" s="83" t="str">
        <f t="shared" si="13"/>
        <v/>
      </c>
      <c r="O53" s="83" t="str">
        <f t="shared" si="13"/>
        <v/>
      </c>
      <c r="P53" s="83" t="str">
        <f t="shared" si="13"/>
        <v/>
      </c>
      <c r="Q53" s="83" t="str">
        <f t="shared" si="13"/>
        <v/>
      </c>
      <c r="R53" s="83" t="str">
        <f t="shared" si="13"/>
        <v/>
      </c>
      <c r="S53" s="83" t="str">
        <f t="shared" si="13"/>
        <v/>
      </c>
      <c r="T53" s="83" t="str">
        <f t="shared" si="14"/>
        <v/>
      </c>
      <c r="U53" s="83" t="str">
        <f t="shared" si="14"/>
        <v/>
      </c>
      <c r="V53" s="83" t="str">
        <f t="shared" si="14"/>
        <v/>
      </c>
      <c r="W53" s="83" t="str">
        <f t="shared" si="14"/>
        <v/>
      </c>
      <c r="X53" s="83" t="str">
        <f t="shared" si="14"/>
        <v/>
      </c>
      <c r="Y53" s="83" t="str">
        <f t="shared" si="14"/>
        <v/>
      </c>
      <c r="Z53" s="84">
        <f>SUM(D53:Y53)</f>
        <v>0</v>
      </c>
    </row>
    <row r="54" spans="1:26" s="251" customFormat="1" ht="18" customHeight="1" thickBot="1" x14ac:dyDescent="0.5">
      <c r="A54" s="249" t="s">
        <v>120</v>
      </c>
      <c r="B54" s="358">
        <f>SUM(B14+B27+B37+B47)</f>
        <v>0</v>
      </c>
      <c r="C54" s="491"/>
      <c r="D54" s="294">
        <f t="shared" ref="D54:Z54" si="16">SUM(D15:D53)</f>
        <v>0</v>
      </c>
      <c r="E54" s="294">
        <f t="shared" si="16"/>
        <v>0</v>
      </c>
      <c r="F54" s="294">
        <f t="shared" si="16"/>
        <v>0</v>
      </c>
      <c r="G54" s="294">
        <f t="shared" si="16"/>
        <v>0</v>
      </c>
      <c r="H54" s="294">
        <f t="shared" si="16"/>
        <v>0</v>
      </c>
      <c r="I54" s="294">
        <f t="shared" si="16"/>
        <v>0</v>
      </c>
      <c r="J54" s="294">
        <f t="shared" si="16"/>
        <v>0</v>
      </c>
      <c r="K54" s="294">
        <f t="shared" si="16"/>
        <v>0</v>
      </c>
      <c r="L54" s="294">
        <f t="shared" si="16"/>
        <v>0</v>
      </c>
      <c r="M54" s="294">
        <f t="shared" si="16"/>
        <v>0</v>
      </c>
      <c r="N54" s="294">
        <f t="shared" si="16"/>
        <v>0</v>
      </c>
      <c r="O54" s="294">
        <f t="shared" si="16"/>
        <v>0</v>
      </c>
      <c r="P54" s="294">
        <f t="shared" si="16"/>
        <v>0</v>
      </c>
      <c r="Q54" s="294">
        <f t="shared" si="16"/>
        <v>0</v>
      </c>
      <c r="R54" s="294">
        <f t="shared" si="16"/>
        <v>0</v>
      </c>
      <c r="S54" s="294">
        <f t="shared" si="16"/>
        <v>0</v>
      </c>
      <c r="T54" s="294">
        <f t="shared" si="16"/>
        <v>0</v>
      </c>
      <c r="U54" s="294">
        <f t="shared" si="16"/>
        <v>0</v>
      </c>
      <c r="V54" s="294">
        <f t="shared" si="16"/>
        <v>0</v>
      </c>
      <c r="W54" s="294">
        <f t="shared" si="16"/>
        <v>0</v>
      </c>
      <c r="X54" s="294">
        <f t="shared" si="16"/>
        <v>0</v>
      </c>
      <c r="Y54" s="294">
        <f t="shared" si="16"/>
        <v>0</v>
      </c>
      <c r="Z54" s="386">
        <f t="shared" si="16"/>
        <v>0</v>
      </c>
    </row>
    <row r="55" spans="1:26" ht="18" customHeight="1" thickBot="1" x14ac:dyDescent="0.5">
      <c r="A55" s="164" t="s">
        <v>121</v>
      </c>
      <c r="B55" s="326" t="e">
        <f>IF(B54="","",(B54/Z12))</f>
        <v>#DIV/0!</v>
      </c>
      <c r="C55" s="510"/>
      <c r="D55" s="338"/>
      <c r="E55" s="338"/>
      <c r="F55" s="338"/>
      <c r="G55" s="338"/>
      <c r="H55" s="338"/>
      <c r="I55" s="338"/>
      <c r="J55" s="338"/>
      <c r="K55" s="338"/>
      <c r="L55" s="338"/>
      <c r="M55" s="338"/>
      <c r="N55" s="338"/>
      <c r="O55" s="338"/>
      <c r="P55" s="338"/>
      <c r="Q55" s="338"/>
      <c r="R55" s="338"/>
      <c r="S55" s="338"/>
      <c r="T55" s="338"/>
      <c r="U55" s="338"/>
      <c r="V55" s="338"/>
      <c r="W55" s="338"/>
      <c r="X55" s="338"/>
      <c r="Y55" s="338"/>
      <c r="Z55" s="218"/>
    </row>
    <row r="56" spans="1:26" ht="18" customHeight="1" x14ac:dyDescent="0.35">
      <c r="A56" s="160"/>
      <c r="B56" s="219"/>
      <c r="C56" s="493"/>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49999999999999" customHeight="1" x14ac:dyDescent="0.35">
      <c r="A57" s="165" t="s">
        <v>30</v>
      </c>
      <c r="B57" s="356">
        <f>SUM(D57:Y57)</f>
        <v>0</v>
      </c>
      <c r="C57" s="494"/>
      <c r="D57" s="282">
        <v>0</v>
      </c>
      <c r="E57" s="282">
        <v>0</v>
      </c>
      <c r="F57" s="282">
        <v>0</v>
      </c>
      <c r="G57" s="282">
        <v>0</v>
      </c>
      <c r="H57" s="282">
        <v>0</v>
      </c>
      <c r="I57" s="282">
        <v>0</v>
      </c>
      <c r="J57" s="282">
        <v>0</v>
      </c>
      <c r="K57" s="282">
        <v>0</v>
      </c>
      <c r="L57" s="282">
        <v>0</v>
      </c>
      <c r="M57" s="282">
        <v>0</v>
      </c>
      <c r="N57" s="282">
        <v>0</v>
      </c>
      <c r="O57" s="282">
        <v>0</v>
      </c>
      <c r="P57" s="282">
        <v>0</v>
      </c>
      <c r="Q57" s="282">
        <v>0</v>
      </c>
      <c r="R57" s="282">
        <v>0</v>
      </c>
      <c r="S57" s="282">
        <v>0</v>
      </c>
      <c r="T57" s="282">
        <v>0</v>
      </c>
      <c r="U57" s="282">
        <v>0</v>
      </c>
      <c r="V57" s="282">
        <v>0</v>
      </c>
      <c r="W57" s="282">
        <v>0</v>
      </c>
      <c r="X57" s="282">
        <v>0</v>
      </c>
      <c r="Y57" s="282">
        <v>0</v>
      </c>
      <c r="Z57" s="84">
        <f t="shared" ref="Z57:Z59" si="17">SUM(D57:Y57)</f>
        <v>0</v>
      </c>
    </row>
    <row r="58" spans="1:26" ht="23.4" customHeight="1" x14ac:dyDescent="0.35">
      <c r="A58" s="165" t="s">
        <v>113</v>
      </c>
      <c r="B58" s="356">
        <f>SUM(D58:Y58)</f>
        <v>0</v>
      </c>
      <c r="C58" s="494"/>
      <c r="D58" s="282">
        <v>0</v>
      </c>
      <c r="E58" s="282">
        <v>0</v>
      </c>
      <c r="F58" s="282">
        <v>0</v>
      </c>
      <c r="G58" s="282">
        <v>0</v>
      </c>
      <c r="H58" s="282">
        <v>0</v>
      </c>
      <c r="I58" s="282">
        <v>0</v>
      </c>
      <c r="J58" s="282">
        <v>0</v>
      </c>
      <c r="K58" s="282">
        <v>0</v>
      </c>
      <c r="L58" s="282">
        <v>0</v>
      </c>
      <c r="M58" s="282">
        <v>0</v>
      </c>
      <c r="N58" s="282">
        <v>0</v>
      </c>
      <c r="O58" s="282">
        <v>0</v>
      </c>
      <c r="P58" s="282">
        <v>0</v>
      </c>
      <c r="Q58" s="282">
        <v>0</v>
      </c>
      <c r="R58" s="282">
        <v>0</v>
      </c>
      <c r="S58" s="282">
        <v>0</v>
      </c>
      <c r="T58" s="282">
        <v>0</v>
      </c>
      <c r="U58" s="282">
        <v>0</v>
      </c>
      <c r="V58" s="282">
        <v>0</v>
      </c>
      <c r="W58" s="282">
        <v>0</v>
      </c>
      <c r="X58" s="282">
        <v>0</v>
      </c>
      <c r="Y58" s="282">
        <v>0</v>
      </c>
      <c r="Z58" s="84">
        <f t="shared" si="17"/>
        <v>0</v>
      </c>
    </row>
    <row r="59" spans="1:26" ht="20.149999999999999" customHeight="1" x14ac:dyDescent="0.35">
      <c r="A59" s="470" t="s">
        <v>111</v>
      </c>
      <c r="B59" s="474">
        <f>SUM(D59:Y59)</f>
        <v>0</v>
      </c>
      <c r="C59" s="495"/>
      <c r="D59" s="414">
        <v>0</v>
      </c>
      <c r="E59" s="414">
        <v>0</v>
      </c>
      <c r="F59" s="414">
        <v>0</v>
      </c>
      <c r="G59" s="414">
        <v>0</v>
      </c>
      <c r="H59" s="414">
        <v>0</v>
      </c>
      <c r="I59" s="414">
        <v>0</v>
      </c>
      <c r="J59" s="414">
        <v>0</v>
      </c>
      <c r="K59" s="414">
        <v>0</v>
      </c>
      <c r="L59" s="414">
        <v>0</v>
      </c>
      <c r="M59" s="414">
        <v>0</v>
      </c>
      <c r="N59" s="414">
        <v>0</v>
      </c>
      <c r="O59" s="414">
        <v>0</v>
      </c>
      <c r="P59" s="414">
        <v>0</v>
      </c>
      <c r="Q59" s="414">
        <v>0</v>
      </c>
      <c r="R59" s="414">
        <v>0</v>
      </c>
      <c r="S59" s="414">
        <v>0</v>
      </c>
      <c r="T59" s="414">
        <v>0</v>
      </c>
      <c r="U59" s="414">
        <v>0</v>
      </c>
      <c r="V59" s="414">
        <v>0</v>
      </c>
      <c r="W59" s="414">
        <v>0</v>
      </c>
      <c r="X59" s="414">
        <v>0</v>
      </c>
      <c r="Y59" s="414">
        <v>0</v>
      </c>
      <c r="Z59" s="117">
        <f t="shared" si="17"/>
        <v>0</v>
      </c>
    </row>
    <row r="60" spans="1:26" ht="26.4" customHeight="1" x14ac:dyDescent="0.35">
      <c r="A60" s="476" t="s">
        <v>108</v>
      </c>
      <c r="B60" s="479">
        <f>SUM(B57:B59)</f>
        <v>0</v>
      </c>
      <c r="C60" s="496"/>
      <c r="D60" s="479">
        <f t="shared" ref="D60:Y60" si="18">SUM(D57:D59)</f>
        <v>0</v>
      </c>
      <c r="E60" s="479">
        <f t="shared" si="18"/>
        <v>0</v>
      </c>
      <c r="F60" s="479">
        <f t="shared" si="18"/>
        <v>0</v>
      </c>
      <c r="G60" s="479">
        <f t="shared" si="18"/>
        <v>0</v>
      </c>
      <c r="H60" s="479">
        <f t="shared" si="18"/>
        <v>0</v>
      </c>
      <c r="I60" s="479">
        <f t="shared" si="18"/>
        <v>0</v>
      </c>
      <c r="J60" s="479">
        <f t="shared" si="18"/>
        <v>0</v>
      </c>
      <c r="K60" s="479">
        <f t="shared" si="18"/>
        <v>0</v>
      </c>
      <c r="L60" s="479">
        <f t="shared" si="18"/>
        <v>0</v>
      </c>
      <c r="M60" s="479">
        <f t="shared" si="18"/>
        <v>0</v>
      </c>
      <c r="N60" s="479">
        <f t="shared" si="18"/>
        <v>0</v>
      </c>
      <c r="O60" s="479">
        <f t="shared" si="18"/>
        <v>0</v>
      </c>
      <c r="P60" s="479">
        <f t="shared" si="18"/>
        <v>0</v>
      </c>
      <c r="Q60" s="479">
        <f t="shared" si="18"/>
        <v>0</v>
      </c>
      <c r="R60" s="479">
        <f t="shared" si="18"/>
        <v>0</v>
      </c>
      <c r="S60" s="479">
        <f t="shared" si="18"/>
        <v>0</v>
      </c>
      <c r="T60" s="479">
        <f t="shared" si="18"/>
        <v>0</v>
      </c>
      <c r="U60" s="479">
        <f t="shared" si="18"/>
        <v>0</v>
      </c>
      <c r="V60" s="479">
        <f t="shared" si="18"/>
        <v>0</v>
      </c>
      <c r="W60" s="479">
        <f t="shared" si="18"/>
        <v>0</v>
      </c>
      <c r="X60" s="479">
        <f t="shared" si="18"/>
        <v>0</v>
      </c>
      <c r="Y60" s="479">
        <f t="shared" si="18"/>
        <v>0</v>
      </c>
      <c r="Z60" s="422"/>
    </row>
    <row r="61" spans="1:26" s="256" customFormat="1" ht="25.25" customHeight="1" thickBot="1" x14ac:dyDescent="0.4">
      <c r="A61" s="252" t="s">
        <v>29</v>
      </c>
      <c r="B61" s="357">
        <f>B54-B60</f>
        <v>0</v>
      </c>
      <c r="C61" s="509"/>
      <c r="D61" s="357">
        <f t="shared" ref="D61:Y61" si="19">D54-D60</f>
        <v>0</v>
      </c>
      <c r="E61" s="357">
        <f t="shared" si="19"/>
        <v>0</v>
      </c>
      <c r="F61" s="357">
        <f t="shared" si="19"/>
        <v>0</v>
      </c>
      <c r="G61" s="357">
        <f t="shared" si="19"/>
        <v>0</v>
      </c>
      <c r="H61" s="357">
        <f t="shared" si="19"/>
        <v>0</v>
      </c>
      <c r="I61" s="357">
        <f t="shared" si="19"/>
        <v>0</v>
      </c>
      <c r="J61" s="357">
        <f t="shared" si="19"/>
        <v>0</v>
      </c>
      <c r="K61" s="357">
        <f t="shared" si="19"/>
        <v>0</v>
      </c>
      <c r="L61" s="357">
        <f t="shared" si="19"/>
        <v>0</v>
      </c>
      <c r="M61" s="357">
        <f t="shared" si="19"/>
        <v>0</v>
      </c>
      <c r="N61" s="357">
        <f t="shared" si="19"/>
        <v>0</v>
      </c>
      <c r="O61" s="357">
        <f t="shared" si="19"/>
        <v>0</v>
      </c>
      <c r="P61" s="357">
        <f t="shared" si="19"/>
        <v>0</v>
      </c>
      <c r="Q61" s="357">
        <f t="shared" si="19"/>
        <v>0</v>
      </c>
      <c r="R61" s="357">
        <f t="shared" si="19"/>
        <v>0</v>
      </c>
      <c r="S61" s="357">
        <f t="shared" si="19"/>
        <v>0</v>
      </c>
      <c r="T61" s="357">
        <f t="shared" si="19"/>
        <v>0</v>
      </c>
      <c r="U61" s="357">
        <f t="shared" si="19"/>
        <v>0</v>
      </c>
      <c r="V61" s="357">
        <f t="shared" si="19"/>
        <v>0</v>
      </c>
      <c r="W61" s="357">
        <f t="shared" si="19"/>
        <v>0</v>
      </c>
      <c r="X61" s="357">
        <f t="shared" si="19"/>
        <v>0</v>
      </c>
      <c r="Y61" s="357">
        <f t="shared" si="19"/>
        <v>0</v>
      </c>
      <c r="Z61" s="366">
        <f>SUM(D61:Y61)</f>
        <v>0</v>
      </c>
    </row>
    <row r="62" spans="1:26" ht="9" customHeight="1" thickBot="1" x14ac:dyDescent="0.4">
      <c r="A62" s="398"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5">
      <c r="A63" s="91" t="s">
        <v>1</v>
      </c>
      <c r="B63" s="707" t="s">
        <v>2</v>
      </c>
      <c r="C63" s="179"/>
      <c r="D63" s="710" t="s">
        <v>0</v>
      </c>
      <c r="E63" s="710"/>
      <c r="F63" s="710"/>
      <c r="G63" s="710"/>
      <c r="H63" s="710"/>
      <c r="I63" s="710"/>
      <c r="J63" s="710"/>
      <c r="K63" s="710"/>
      <c r="L63" s="710"/>
      <c r="M63" s="710"/>
      <c r="N63" s="710"/>
      <c r="O63" s="710"/>
      <c r="P63" s="710"/>
      <c r="Q63" s="710"/>
      <c r="R63" s="710"/>
      <c r="S63" s="710"/>
      <c r="T63" s="710"/>
      <c r="U63" s="340"/>
      <c r="V63" s="340"/>
      <c r="W63" s="340"/>
      <c r="X63" s="340"/>
      <c r="Y63" s="340"/>
      <c r="Z63" s="70"/>
    </row>
    <row r="64" spans="1:26" ht="18" customHeight="1" x14ac:dyDescent="0.35">
      <c r="A64" s="93"/>
      <c r="B64" s="708"/>
      <c r="C64" s="180"/>
      <c r="D64" s="681" t="s">
        <v>90</v>
      </c>
      <c r="E64" s="682"/>
      <c r="F64" s="683"/>
      <c r="G64" s="681" t="s">
        <v>28</v>
      </c>
      <c r="H64" s="682"/>
      <c r="I64" s="682"/>
      <c r="J64" s="682"/>
      <c r="K64" s="683"/>
      <c r="L64" s="684" t="s">
        <v>31</v>
      </c>
      <c r="M64" s="684"/>
      <c r="N64" s="681" t="s">
        <v>32</v>
      </c>
      <c r="O64" s="683"/>
      <c r="P64" s="94" t="s">
        <v>89</v>
      </c>
      <c r="Q64" s="72" t="s">
        <v>91</v>
      </c>
      <c r="R64" s="687" t="s">
        <v>86</v>
      </c>
      <c r="S64" s="687" t="s">
        <v>88</v>
      </c>
      <c r="T64" s="685" t="s">
        <v>92</v>
      </c>
      <c r="U64" s="685" t="s">
        <v>93</v>
      </c>
      <c r="V64" s="685" t="str">
        <f>'Shared Costs-Center X'!V11</f>
        <v>Other 1</v>
      </c>
      <c r="W64" s="685" t="str">
        <f>'Shared Costs-Center X'!W11</f>
        <v>Other 2</v>
      </c>
      <c r="X64" s="685" t="str">
        <f>'Shared Costs-Center X'!X11</f>
        <v>Other 3</v>
      </c>
      <c r="Y64" s="685" t="str">
        <f>'Shared Costs-Center X'!Y11</f>
        <v>Other 4</v>
      </c>
      <c r="Z64" s="73"/>
    </row>
    <row r="65" spans="1:27" ht="81.900000000000006" customHeight="1" thickBot="1" x14ac:dyDescent="0.6">
      <c r="A65" s="194" t="s">
        <v>253</v>
      </c>
      <c r="B65" s="709"/>
      <c r="C65" s="274"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88"/>
      <c r="S65" s="688"/>
      <c r="T65" s="686"/>
      <c r="U65" s="686"/>
      <c r="V65" s="686"/>
      <c r="W65" s="686"/>
      <c r="X65" s="686"/>
      <c r="Y65" s="686"/>
      <c r="Z65" s="76" t="s">
        <v>108</v>
      </c>
      <c r="AA65" s="96"/>
    </row>
    <row r="66" spans="1:27" ht="24.75" customHeight="1" x14ac:dyDescent="0.35">
      <c r="A66" s="724" t="s">
        <v>65</v>
      </c>
      <c r="B66" s="725"/>
      <c r="C66" s="182"/>
      <c r="D66" s="395">
        <f t="shared" ref="D66:Y66" si="20">D12</f>
        <v>0</v>
      </c>
      <c r="E66" s="395">
        <f t="shared" si="20"/>
        <v>0</v>
      </c>
      <c r="F66" s="395">
        <f t="shared" si="20"/>
        <v>0</v>
      </c>
      <c r="G66" s="395">
        <f t="shared" si="20"/>
        <v>0</v>
      </c>
      <c r="H66" s="395">
        <f t="shared" si="20"/>
        <v>0</v>
      </c>
      <c r="I66" s="395">
        <f t="shared" si="20"/>
        <v>0</v>
      </c>
      <c r="J66" s="395">
        <f t="shared" si="20"/>
        <v>0</v>
      </c>
      <c r="K66" s="395">
        <f t="shared" si="20"/>
        <v>0</v>
      </c>
      <c r="L66" s="395">
        <f t="shared" si="20"/>
        <v>0</v>
      </c>
      <c r="M66" s="395">
        <f t="shared" si="20"/>
        <v>0</v>
      </c>
      <c r="N66" s="395">
        <f t="shared" si="20"/>
        <v>0</v>
      </c>
      <c r="O66" s="395">
        <f t="shared" si="20"/>
        <v>0</v>
      </c>
      <c r="P66" s="395">
        <f t="shared" si="20"/>
        <v>0</v>
      </c>
      <c r="Q66" s="395">
        <f t="shared" si="20"/>
        <v>0</v>
      </c>
      <c r="R66" s="395">
        <f t="shared" si="20"/>
        <v>0</v>
      </c>
      <c r="S66" s="395">
        <f t="shared" si="20"/>
        <v>0</v>
      </c>
      <c r="T66" s="395">
        <f t="shared" si="20"/>
        <v>0</v>
      </c>
      <c r="U66" s="395">
        <f t="shared" si="20"/>
        <v>0</v>
      </c>
      <c r="V66" s="395">
        <f t="shared" si="20"/>
        <v>0</v>
      </c>
      <c r="W66" s="395">
        <f t="shared" si="20"/>
        <v>0</v>
      </c>
      <c r="X66" s="395">
        <f t="shared" si="20"/>
        <v>0</v>
      </c>
      <c r="Y66" s="395">
        <f t="shared" si="20"/>
        <v>0</v>
      </c>
      <c r="Z66" s="281">
        <f>SUM(D66:Y66)</f>
        <v>0</v>
      </c>
      <c r="AA66" s="96"/>
    </row>
    <row r="67" spans="1:27" ht="24.75" customHeight="1" x14ac:dyDescent="0.35">
      <c r="A67" s="726" t="str">
        <f>A13</f>
        <v>If Other Methodology Used Define &amp; Uncheck FTE box</v>
      </c>
      <c r="B67" s="727"/>
      <c r="C67" s="182"/>
      <c r="D67" s="395" t="str">
        <f t="shared" ref="D67:X67" si="21">D13</f>
        <v>N/A</v>
      </c>
      <c r="E67" s="395" t="str">
        <f t="shared" si="21"/>
        <v>N/A</v>
      </c>
      <c r="F67" s="395" t="str">
        <f t="shared" si="21"/>
        <v>N/A</v>
      </c>
      <c r="G67" s="395" t="str">
        <f t="shared" si="21"/>
        <v>N/A</v>
      </c>
      <c r="H67" s="395" t="str">
        <f t="shared" si="21"/>
        <v>N/A</v>
      </c>
      <c r="I67" s="395" t="str">
        <f t="shared" si="21"/>
        <v>N/A</v>
      </c>
      <c r="J67" s="395" t="str">
        <f t="shared" si="21"/>
        <v>N/A</v>
      </c>
      <c r="K67" s="395" t="str">
        <f t="shared" si="21"/>
        <v>N/A</v>
      </c>
      <c r="L67" s="395" t="str">
        <f t="shared" si="21"/>
        <v>N/A</v>
      </c>
      <c r="M67" s="395" t="str">
        <f t="shared" si="21"/>
        <v>N/A</v>
      </c>
      <c r="N67" s="395" t="str">
        <f t="shared" si="21"/>
        <v>N/A</v>
      </c>
      <c r="O67" s="395" t="str">
        <f t="shared" si="21"/>
        <v>N/A</v>
      </c>
      <c r="P67" s="395" t="str">
        <f t="shared" si="21"/>
        <v>N/A</v>
      </c>
      <c r="Q67" s="395" t="str">
        <f t="shared" si="21"/>
        <v>N/A</v>
      </c>
      <c r="R67" s="395" t="str">
        <f t="shared" si="21"/>
        <v>N/A</v>
      </c>
      <c r="S67" s="395" t="str">
        <f t="shared" si="21"/>
        <v>N/A</v>
      </c>
      <c r="T67" s="395" t="str">
        <f t="shared" si="21"/>
        <v>N/A</v>
      </c>
      <c r="U67" s="395" t="str">
        <f t="shared" si="21"/>
        <v>N/A</v>
      </c>
      <c r="V67" s="395" t="str">
        <f t="shared" si="21"/>
        <v>N/A</v>
      </c>
      <c r="W67" s="395" t="str">
        <f t="shared" si="21"/>
        <v>N/A</v>
      </c>
      <c r="X67" s="395" t="str">
        <f t="shared" si="21"/>
        <v>N/A</v>
      </c>
      <c r="Y67" s="395" t="str">
        <f t="shared" ref="Y67" si="22">Y13</f>
        <v>N/A</v>
      </c>
      <c r="Z67" s="97">
        <f>SUM(D67:Y67)</f>
        <v>0</v>
      </c>
      <c r="AA67" s="96"/>
    </row>
    <row r="68" spans="1:27" ht="18" customHeight="1" x14ac:dyDescent="0.45">
      <c r="A68" s="174" t="s">
        <v>248</v>
      </c>
      <c r="B68" s="208"/>
      <c r="C68" s="490"/>
      <c r="D68" s="212"/>
      <c r="E68" s="212"/>
      <c r="F68" s="212"/>
      <c r="G68" s="212"/>
      <c r="H68" s="212"/>
      <c r="I68" s="212"/>
      <c r="J68" s="212"/>
      <c r="K68" s="212"/>
      <c r="L68" s="212"/>
      <c r="M68" s="212"/>
      <c r="N68" s="212"/>
      <c r="O68" s="212"/>
      <c r="P68" s="212"/>
      <c r="Q68" s="212"/>
      <c r="R68" s="212"/>
      <c r="S68" s="212"/>
      <c r="T68" s="212"/>
      <c r="U68" s="212"/>
      <c r="V68" s="212"/>
      <c r="W68" s="212"/>
      <c r="X68" s="212"/>
      <c r="Y68" s="212"/>
      <c r="Z68" s="211"/>
    </row>
    <row r="69" spans="1:27" ht="18" customHeight="1" x14ac:dyDescent="0.45">
      <c r="A69" s="173" t="s">
        <v>25</v>
      </c>
      <c r="B69" s="570"/>
      <c r="C69" s="210"/>
      <c r="D69" s="337" t="str">
        <f t="shared" ref="D69:S77" si="23">IF($B69="","",IF(D$13="N/A",(D$12/$Z$12)*$B69,(D$13/$Z$13)*$B69))</f>
        <v/>
      </c>
      <c r="E69" s="337" t="str">
        <f t="shared" si="23"/>
        <v/>
      </c>
      <c r="F69" s="337" t="str">
        <f t="shared" si="23"/>
        <v/>
      </c>
      <c r="G69" s="337" t="str">
        <f t="shared" si="23"/>
        <v/>
      </c>
      <c r="H69" s="337" t="str">
        <f t="shared" si="23"/>
        <v/>
      </c>
      <c r="I69" s="337" t="str">
        <f t="shared" si="23"/>
        <v/>
      </c>
      <c r="J69" s="337" t="str">
        <f t="shared" si="23"/>
        <v/>
      </c>
      <c r="K69" s="337" t="str">
        <f t="shared" si="23"/>
        <v/>
      </c>
      <c r="L69" s="337" t="str">
        <f t="shared" si="23"/>
        <v/>
      </c>
      <c r="M69" s="337" t="str">
        <f t="shared" si="23"/>
        <v/>
      </c>
      <c r="N69" s="337" t="str">
        <f t="shared" si="23"/>
        <v/>
      </c>
      <c r="O69" s="337" t="str">
        <f t="shared" si="23"/>
        <v/>
      </c>
      <c r="P69" s="337" t="str">
        <f t="shared" si="23"/>
        <v/>
      </c>
      <c r="Q69" s="337" t="str">
        <f t="shared" si="23"/>
        <v/>
      </c>
      <c r="R69" s="337" t="str">
        <f t="shared" si="23"/>
        <v/>
      </c>
      <c r="S69" s="337" t="str">
        <f t="shared" si="23"/>
        <v/>
      </c>
      <c r="T69" s="337" t="str">
        <f t="shared" ref="T69:Y77" si="24">IF($B69="","",IF(T$13="N/A",(T$12/$Z$12)*$B69,(T$13/$Z$13)*$B69))</f>
        <v/>
      </c>
      <c r="U69" s="337" t="str">
        <f t="shared" si="24"/>
        <v/>
      </c>
      <c r="V69" s="337" t="str">
        <f t="shared" si="24"/>
        <v/>
      </c>
      <c r="W69" s="337" t="str">
        <f t="shared" si="24"/>
        <v/>
      </c>
      <c r="X69" s="337" t="str">
        <f t="shared" si="24"/>
        <v/>
      </c>
      <c r="Y69" s="337" t="str">
        <f t="shared" si="24"/>
        <v/>
      </c>
      <c r="Z69" s="211">
        <f t="shared" ref="Z69:Z81" si="25">SUM(D69:Y69)</f>
        <v>0</v>
      </c>
    </row>
    <row r="70" spans="1:27" ht="18" customHeight="1" outlineLevel="1" x14ac:dyDescent="0.45">
      <c r="A70" s="173" t="s">
        <v>69</v>
      </c>
      <c r="B70" s="570"/>
      <c r="C70" s="210"/>
      <c r="D70" s="337" t="str">
        <f t="shared" si="23"/>
        <v/>
      </c>
      <c r="E70" s="337" t="str">
        <f t="shared" si="23"/>
        <v/>
      </c>
      <c r="F70" s="337" t="str">
        <f t="shared" si="23"/>
        <v/>
      </c>
      <c r="G70" s="337" t="str">
        <f t="shared" si="23"/>
        <v/>
      </c>
      <c r="H70" s="337" t="str">
        <f t="shared" si="23"/>
        <v/>
      </c>
      <c r="I70" s="337" t="str">
        <f t="shared" si="23"/>
        <v/>
      </c>
      <c r="J70" s="337" t="str">
        <f t="shared" si="23"/>
        <v/>
      </c>
      <c r="K70" s="337" t="str">
        <f t="shared" si="23"/>
        <v/>
      </c>
      <c r="L70" s="337" t="str">
        <f t="shared" si="23"/>
        <v/>
      </c>
      <c r="M70" s="337" t="str">
        <f t="shared" si="23"/>
        <v/>
      </c>
      <c r="N70" s="337" t="str">
        <f t="shared" si="23"/>
        <v/>
      </c>
      <c r="O70" s="337" t="str">
        <f t="shared" si="23"/>
        <v/>
      </c>
      <c r="P70" s="337" t="str">
        <f t="shared" si="23"/>
        <v/>
      </c>
      <c r="Q70" s="337" t="str">
        <f t="shared" si="23"/>
        <v/>
      </c>
      <c r="R70" s="337" t="str">
        <f t="shared" si="23"/>
        <v/>
      </c>
      <c r="S70" s="337" t="str">
        <f t="shared" si="23"/>
        <v/>
      </c>
      <c r="T70" s="337" t="str">
        <f t="shared" si="24"/>
        <v/>
      </c>
      <c r="U70" s="337" t="str">
        <f t="shared" si="24"/>
        <v/>
      </c>
      <c r="V70" s="337" t="str">
        <f t="shared" si="24"/>
        <v/>
      </c>
      <c r="W70" s="337" t="str">
        <f t="shared" si="24"/>
        <v/>
      </c>
      <c r="X70" s="337" t="str">
        <f t="shared" si="24"/>
        <v/>
      </c>
      <c r="Y70" s="337" t="str">
        <f t="shared" si="24"/>
        <v/>
      </c>
      <c r="Z70" s="211">
        <f t="shared" si="25"/>
        <v>0</v>
      </c>
    </row>
    <row r="71" spans="1:27" ht="18" customHeight="1" outlineLevel="1" x14ac:dyDescent="0.45">
      <c r="A71" s="576" t="str">
        <f>'B-Total Shared Costs All Ctrs'!A71</f>
        <v>List Allowable Cost Item Agreed To</v>
      </c>
      <c r="B71" s="570"/>
      <c r="C71" s="210"/>
      <c r="D71" s="337" t="str">
        <f t="shared" si="23"/>
        <v/>
      </c>
      <c r="E71" s="337" t="str">
        <f t="shared" si="23"/>
        <v/>
      </c>
      <c r="F71" s="337" t="str">
        <f t="shared" si="23"/>
        <v/>
      </c>
      <c r="G71" s="337" t="str">
        <f t="shared" si="23"/>
        <v/>
      </c>
      <c r="H71" s="337" t="str">
        <f t="shared" si="23"/>
        <v/>
      </c>
      <c r="I71" s="337" t="str">
        <f t="shared" si="23"/>
        <v/>
      </c>
      <c r="J71" s="337" t="str">
        <f t="shared" si="23"/>
        <v/>
      </c>
      <c r="K71" s="337" t="str">
        <f t="shared" si="23"/>
        <v/>
      </c>
      <c r="L71" s="337" t="str">
        <f t="shared" si="23"/>
        <v/>
      </c>
      <c r="M71" s="337" t="str">
        <f t="shared" si="23"/>
        <v/>
      </c>
      <c r="N71" s="337" t="str">
        <f t="shared" si="23"/>
        <v/>
      </c>
      <c r="O71" s="337" t="str">
        <f t="shared" si="23"/>
        <v/>
      </c>
      <c r="P71" s="337" t="str">
        <f t="shared" si="23"/>
        <v/>
      </c>
      <c r="Q71" s="337" t="str">
        <f t="shared" si="23"/>
        <v/>
      </c>
      <c r="R71" s="337" t="str">
        <f t="shared" si="23"/>
        <v/>
      </c>
      <c r="S71" s="337" t="str">
        <f t="shared" si="23"/>
        <v/>
      </c>
      <c r="T71" s="337" t="str">
        <f t="shared" si="24"/>
        <v/>
      </c>
      <c r="U71" s="337" t="str">
        <f t="shared" si="24"/>
        <v/>
      </c>
      <c r="V71" s="337" t="str">
        <f t="shared" si="24"/>
        <v/>
      </c>
      <c r="W71" s="337" t="str">
        <f t="shared" si="24"/>
        <v/>
      </c>
      <c r="X71" s="337" t="str">
        <f t="shared" si="24"/>
        <v/>
      </c>
      <c r="Y71" s="337" t="str">
        <f t="shared" si="24"/>
        <v/>
      </c>
      <c r="Z71" s="211">
        <f t="shared" si="25"/>
        <v>0</v>
      </c>
    </row>
    <row r="72" spans="1:27" ht="18" customHeight="1" outlineLevel="1" x14ac:dyDescent="0.45">
      <c r="A72" s="576" t="str">
        <f>'B-Total Shared Costs All Ctrs'!A72</f>
        <v>Outreach/Website</v>
      </c>
      <c r="B72" s="570"/>
      <c r="C72" s="210"/>
      <c r="D72" s="337" t="str">
        <f t="shared" si="23"/>
        <v/>
      </c>
      <c r="E72" s="337" t="str">
        <f t="shared" si="23"/>
        <v/>
      </c>
      <c r="F72" s="337" t="str">
        <f t="shared" si="23"/>
        <v/>
      </c>
      <c r="G72" s="337" t="str">
        <f t="shared" si="23"/>
        <v/>
      </c>
      <c r="H72" s="337" t="str">
        <f t="shared" si="23"/>
        <v/>
      </c>
      <c r="I72" s="337" t="str">
        <f t="shared" si="23"/>
        <v/>
      </c>
      <c r="J72" s="337" t="str">
        <f t="shared" si="23"/>
        <v/>
      </c>
      <c r="K72" s="337" t="str">
        <f t="shared" si="23"/>
        <v/>
      </c>
      <c r="L72" s="337" t="str">
        <f t="shared" si="23"/>
        <v/>
      </c>
      <c r="M72" s="337" t="str">
        <f t="shared" si="23"/>
        <v/>
      </c>
      <c r="N72" s="337" t="str">
        <f t="shared" si="23"/>
        <v/>
      </c>
      <c r="O72" s="337" t="str">
        <f t="shared" si="23"/>
        <v/>
      </c>
      <c r="P72" s="337" t="str">
        <f t="shared" si="23"/>
        <v/>
      </c>
      <c r="Q72" s="337" t="str">
        <f t="shared" si="23"/>
        <v/>
      </c>
      <c r="R72" s="337" t="str">
        <f t="shared" si="23"/>
        <v/>
      </c>
      <c r="S72" s="337" t="str">
        <f t="shared" si="23"/>
        <v/>
      </c>
      <c r="T72" s="337" t="str">
        <f t="shared" si="24"/>
        <v/>
      </c>
      <c r="U72" s="337" t="str">
        <f t="shared" si="24"/>
        <v/>
      </c>
      <c r="V72" s="337" t="str">
        <f t="shared" si="24"/>
        <v/>
      </c>
      <c r="W72" s="337" t="str">
        <f t="shared" si="24"/>
        <v/>
      </c>
      <c r="X72" s="337" t="str">
        <f t="shared" si="24"/>
        <v/>
      </c>
      <c r="Y72" s="337" t="str">
        <f t="shared" si="24"/>
        <v/>
      </c>
      <c r="Z72" s="211">
        <f t="shared" si="25"/>
        <v>0</v>
      </c>
    </row>
    <row r="73" spans="1:27" ht="18" customHeight="1" outlineLevel="1" x14ac:dyDescent="0.45">
      <c r="A73" s="576" t="str">
        <f>'B-Total Shared Costs All Ctrs'!A73</f>
        <v>Professional Staff Development</v>
      </c>
      <c r="B73" s="570"/>
      <c r="C73" s="210"/>
      <c r="D73" s="337" t="str">
        <f t="shared" si="23"/>
        <v/>
      </c>
      <c r="E73" s="337" t="str">
        <f t="shared" si="23"/>
        <v/>
      </c>
      <c r="F73" s="337" t="str">
        <f t="shared" si="23"/>
        <v/>
      </c>
      <c r="G73" s="337" t="str">
        <f t="shared" si="23"/>
        <v/>
      </c>
      <c r="H73" s="337" t="str">
        <f t="shared" si="23"/>
        <v/>
      </c>
      <c r="I73" s="337" t="str">
        <f t="shared" si="23"/>
        <v/>
      </c>
      <c r="J73" s="337" t="str">
        <f t="shared" si="23"/>
        <v/>
      </c>
      <c r="K73" s="337" t="str">
        <f t="shared" si="23"/>
        <v/>
      </c>
      <c r="L73" s="337" t="str">
        <f t="shared" si="23"/>
        <v/>
      </c>
      <c r="M73" s="337" t="str">
        <f t="shared" si="23"/>
        <v/>
      </c>
      <c r="N73" s="337" t="str">
        <f t="shared" si="23"/>
        <v/>
      </c>
      <c r="O73" s="337" t="str">
        <f t="shared" si="23"/>
        <v/>
      </c>
      <c r="P73" s="337" t="str">
        <f t="shared" si="23"/>
        <v/>
      </c>
      <c r="Q73" s="337" t="str">
        <f t="shared" si="23"/>
        <v/>
      </c>
      <c r="R73" s="337" t="str">
        <f t="shared" si="23"/>
        <v/>
      </c>
      <c r="S73" s="337" t="str">
        <f t="shared" si="23"/>
        <v/>
      </c>
      <c r="T73" s="337" t="str">
        <f t="shared" si="24"/>
        <v/>
      </c>
      <c r="U73" s="337" t="str">
        <f t="shared" si="24"/>
        <v/>
      </c>
      <c r="V73" s="337" t="str">
        <f t="shared" si="24"/>
        <v/>
      </c>
      <c r="W73" s="337" t="str">
        <f t="shared" si="24"/>
        <v/>
      </c>
      <c r="X73" s="337" t="str">
        <f t="shared" si="24"/>
        <v/>
      </c>
      <c r="Y73" s="337" t="str">
        <f t="shared" si="24"/>
        <v/>
      </c>
      <c r="Z73" s="211">
        <f t="shared" si="25"/>
        <v>0</v>
      </c>
    </row>
    <row r="74" spans="1:27" ht="18" customHeight="1" outlineLevel="1" x14ac:dyDescent="0.45">
      <c r="A74" s="576" t="str">
        <f>'B-Total Shared Costs All Ctrs'!A74</f>
        <v>W - Customize  Other Allowable Shared Local System Cost</v>
      </c>
      <c r="B74" s="570"/>
      <c r="C74" s="210"/>
      <c r="D74" s="337" t="str">
        <f t="shared" si="23"/>
        <v/>
      </c>
      <c r="E74" s="337" t="str">
        <f t="shared" si="23"/>
        <v/>
      </c>
      <c r="F74" s="337" t="str">
        <f t="shared" si="23"/>
        <v/>
      </c>
      <c r="G74" s="337" t="str">
        <f t="shared" si="23"/>
        <v/>
      </c>
      <c r="H74" s="337" t="str">
        <f t="shared" si="23"/>
        <v/>
      </c>
      <c r="I74" s="337" t="str">
        <f t="shared" si="23"/>
        <v/>
      </c>
      <c r="J74" s="337" t="str">
        <f t="shared" si="23"/>
        <v/>
      </c>
      <c r="K74" s="337" t="str">
        <f t="shared" si="23"/>
        <v/>
      </c>
      <c r="L74" s="337" t="str">
        <f t="shared" si="23"/>
        <v/>
      </c>
      <c r="M74" s="337" t="str">
        <f t="shared" si="23"/>
        <v/>
      </c>
      <c r="N74" s="337" t="str">
        <f t="shared" si="23"/>
        <v/>
      </c>
      <c r="O74" s="337" t="str">
        <f t="shared" si="23"/>
        <v/>
      </c>
      <c r="P74" s="337" t="str">
        <f t="shared" si="23"/>
        <v/>
      </c>
      <c r="Q74" s="337" t="str">
        <f t="shared" si="23"/>
        <v/>
      </c>
      <c r="R74" s="337" t="str">
        <f t="shared" si="23"/>
        <v/>
      </c>
      <c r="S74" s="337" t="str">
        <f t="shared" si="23"/>
        <v/>
      </c>
      <c r="T74" s="337" t="str">
        <f t="shared" si="24"/>
        <v/>
      </c>
      <c r="U74" s="337" t="str">
        <f t="shared" si="24"/>
        <v/>
      </c>
      <c r="V74" s="337" t="str">
        <f t="shared" si="24"/>
        <v/>
      </c>
      <c r="W74" s="337" t="str">
        <f t="shared" si="24"/>
        <v/>
      </c>
      <c r="X74" s="337" t="str">
        <f t="shared" si="24"/>
        <v/>
      </c>
      <c r="Y74" s="337" t="str">
        <f t="shared" si="24"/>
        <v/>
      </c>
      <c r="Z74" s="234">
        <f t="shared" si="25"/>
        <v>0</v>
      </c>
    </row>
    <row r="75" spans="1:27" ht="18" customHeight="1" outlineLevel="1" thickBot="1" x14ac:dyDescent="0.5">
      <c r="A75" s="529" t="s">
        <v>249</v>
      </c>
      <c r="B75" s="771"/>
      <c r="C75" s="771"/>
      <c r="D75" s="337"/>
      <c r="E75" s="337"/>
      <c r="F75" s="337"/>
      <c r="G75" s="337"/>
      <c r="H75" s="337"/>
      <c r="I75" s="337"/>
      <c r="J75" s="337"/>
      <c r="K75" s="337"/>
      <c r="L75" s="337"/>
      <c r="M75" s="337"/>
      <c r="N75" s="337"/>
      <c r="O75" s="337"/>
      <c r="P75" s="337"/>
      <c r="Q75" s="337"/>
      <c r="R75" s="337"/>
      <c r="S75" s="337"/>
      <c r="T75" s="337"/>
      <c r="U75" s="337"/>
      <c r="V75" s="337"/>
      <c r="W75" s="337"/>
      <c r="X75" s="337"/>
      <c r="Y75" s="337"/>
      <c r="Z75" s="211"/>
    </row>
    <row r="76" spans="1:27" ht="35.25" customHeight="1" outlineLevel="1" thickBot="1" x14ac:dyDescent="0.5">
      <c r="A76" s="529" t="s">
        <v>255</v>
      </c>
      <c r="B76" s="769"/>
      <c r="C76" s="770"/>
      <c r="D76" s="337"/>
      <c r="E76" s="337"/>
      <c r="F76" s="337"/>
      <c r="G76" s="337"/>
      <c r="H76" s="337"/>
      <c r="I76" s="337"/>
      <c r="J76" s="337"/>
      <c r="K76" s="337"/>
      <c r="L76" s="337"/>
      <c r="M76" s="337"/>
      <c r="N76" s="337"/>
      <c r="O76" s="337"/>
      <c r="P76" s="337"/>
      <c r="Q76" s="337"/>
      <c r="R76" s="337"/>
      <c r="S76" s="337"/>
      <c r="T76" s="337"/>
      <c r="U76" s="337"/>
      <c r="V76" s="337"/>
      <c r="W76" s="337"/>
      <c r="X76" s="337"/>
      <c r="Y76" s="337"/>
      <c r="Z76" s="211"/>
    </row>
    <row r="77" spans="1:27" ht="48.75" customHeight="1" outlineLevel="1" x14ac:dyDescent="0.45">
      <c r="A77" s="533" t="s">
        <v>264</v>
      </c>
      <c r="B77" s="570"/>
      <c r="C77" s="210"/>
      <c r="D77" s="337" t="str">
        <f t="shared" si="23"/>
        <v/>
      </c>
      <c r="E77" s="337" t="str">
        <f t="shared" si="23"/>
        <v/>
      </c>
      <c r="F77" s="337" t="str">
        <f t="shared" si="23"/>
        <v/>
      </c>
      <c r="G77" s="337" t="str">
        <f t="shared" si="23"/>
        <v/>
      </c>
      <c r="H77" s="337" t="str">
        <f t="shared" si="23"/>
        <v/>
      </c>
      <c r="I77" s="337" t="str">
        <f t="shared" si="23"/>
        <v/>
      </c>
      <c r="J77" s="337" t="str">
        <f t="shared" si="23"/>
        <v/>
      </c>
      <c r="K77" s="337" t="str">
        <f t="shared" si="23"/>
        <v/>
      </c>
      <c r="L77" s="337" t="str">
        <f t="shared" si="23"/>
        <v/>
      </c>
      <c r="M77" s="337" t="str">
        <f t="shared" si="23"/>
        <v/>
      </c>
      <c r="N77" s="337" t="str">
        <f t="shared" si="23"/>
        <v/>
      </c>
      <c r="O77" s="337" t="str">
        <f t="shared" si="23"/>
        <v/>
      </c>
      <c r="P77" s="337" t="str">
        <f t="shared" si="23"/>
        <v/>
      </c>
      <c r="Q77" s="337" t="str">
        <f t="shared" si="23"/>
        <v/>
      </c>
      <c r="R77" s="337" t="str">
        <f t="shared" si="23"/>
        <v/>
      </c>
      <c r="S77" s="337" t="str">
        <f t="shared" si="23"/>
        <v/>
      </c>
      <c r="T77" s="337" t="str">
        <f t="shared" si="24"/>
        <v/>
      </c>
      <c r="U77" s="337" t="str">
        <f t="shared" si="24"/>
        <v/>
      </c>
      <c r="V77" s="337" t="str">
        <f t="shared" si="24"/>
        <v/>
      </c>
      <c r="W77" s="337" t="str">
        <f t="shared" si="24"/>
        <v/>
      </c>
      <c r="X77" s="337" t="str">
        <f t="shared" si="24"/>
        <v/>
      </c>
      <c r="Y77" s="337" t="str">
        <f t="shared" si="24"/>
        <v/>
      </c>
      <c r="Z77" s="234">
        <f t="shared" ref="Z77" si="26">SUM(D77:Y77)</f>
        <v>0</v>
      </c>
    </row>
    <row r="78" spans="1:27" ht="18" customHeight="1" outlineLevel="1" x14ac:dyDescent="0.45">
      <c r="A78" s="537" t="s">
        <v>247</v>
      </c>
      <c r="B78" s="570"/>
      <c r="C78" s="210"/>
      <c r="D78" s="337"/>
      <c r="E78" s="337"/>
      <c r="F78" s="337"/>
      <c r="G78" s="337"/>
      <c r="H78" s="337"/>
      <c r="I78" s="337"/>
      <c r="J78" s="337"/>
      <c r="K78" s="337"/>
      <c r="L78" s="337"/>
      <c r="M78" s="337"/>
      <c r="N78" s="337"/>
      <c r="O78" s="337"/>
      <c r="P78" s="337"/>
      <c r="Q78" s="337"/>
      <c r="R78" s="337"/>
      <c r="S78" s="337"/>
      <c r="T78" s="337"/>
      <c r="U78" s="337"/>
      <c r="V78" s="337"/>
      <c r="W78" s="337"/>
      <c r="X78" s="337"/>
      <c r="Y78" s="337"/>
      <c r="Z78" s="211"/>
    </row>
    <row r="79" spans="1:27" ht="42.75" customHeight="1" outlineLevel="1" x14ac:dyDescent="0.45">
      <c r="A79" s="533" t="s">
        <v>302</v>
      </c>
      <c r="B79" s="570"/>
      <c r="C79" s="210"/>
      <c r="D79" s="572"/>
      <c r="E79" s="572"/>
      <c r="F79" s="572"/>
      <c r="G79" s="572"/>
      <c r="H79" s="572"/>
      <c r="I79" s="572"/>
      <c r="J79" s="572"/>
      <c r="K79" s="572"/>
      <c r="L79" s="572"/>
      <c r="M79" s="572"/>
      <c r="N79" s="572"/>
      <c r="O79" s="572"/>
      <c r="P79" s="572"/>
      <c r="Q79" s="572"/>
      <c r="R79" s="572"/>
      <c r="S79" s="572"/>
      <c r="T79" s="572"/>
      <c r="U79" s="572"/>
      <c r="V79" s="572"/>
      <c r="W79" s="572"/>
      <c r="X79" s="572"/>
      <c r="Y79" s="572"/>
      <c r="Z79" s="211">
        <f t="shared" ref="Z79" si="27">SUM(D79:Y79)</f>
        <v>0</v>
      </c>
    </row>
    <row r="80" spans="1:27" ht="18" customHeight="1" outlineLevel="1" x14ac:dyDescent="0.45">
      <c r="A80" s="530"/>
      <c r="B80" s="570"/>
      <c r="C80" s="210"/>
      <c r="D80" s="337"/>
      <c r="E80" s="337"/>
      <c r="F80" s="337"/>
      <c r="G80" s="337"/>
      <c r="H80" s="337"/>
      <c r="I80" s="337"/>
      <c r="J80" s="337"/>
      <c r="K80" s="337"/>
      <c r="L80" s="337"/>
      <c r="M80" s="337"/>
      <c r="N80" s="337"/>
      <c r="O80" s="337"/>
      <c r="P80" s="337"/>
      <c r="Q80" s="337"/>
      <c r="R80" s="337"/>
      <c r="S80" s="337"/>
      <c r="T80" s="337"/>
      <c r="U80" s="337"/>
      <c r="V80" s="337"/>
      <c r="W80" s="337"/>
      <c r="X80" s="337"/>
      <c r="Y80" s="337"/>
      <c r="Z80" s="211"/>
    </row>
    <row r="81" spans="1:26" ht="18" customHeight="1" thickBot="1" x14ac:dyDescent="0.5">
      <c r="A81" s="163" t="s">
        <v>119</v>
      </c>
      <c r="B81" s="358">
        <f>SUM(B69:B79)</f>
        <v>0</v>
      </c>
      <c r="C81" s="520"/>
      <c r="D81" s="358">
        <f>SUM(D69:D79)</f>
        <v>0</v>
      </c>
      <c r="E81" s="358">
        <f t="shared" ref="E81:Y81" si="28">SUM(E69:E79)</f>
        <v>0</v>
      </c>
      <c r="F81" s="358">
        <f t="shared" si="28"/>
        <v>0</v>
      </c>
      <c r="G81" s="358">
        <f t="shared" si="28"/>
        <v>0</v>
      </c>
      <c r="H81" s="358">
        <f t="shared" si="28"/>
        <v>0</v>
      </c>
      <c r="I81" s="358">
        <f t="shared" si="28"/>
        <v>0</v>
      </c>
      <c r="J81" s="358">
        <f t="shared" si="28"/>
        <v>0</v>
      </c>
      <c r="K81" s="358">
        <f t="shared" si="28"/>
        <v>0</v>
      </c>
      <c r="L81" s="358">
        <f t="shared" si="28"/>
        <v>0</v>
      </c>
      <c r="M81" s="358">
        <f t="shared" si="28"/>
        <v>0</v>
      </c>
      <c r="N81" s="358">
        <f t="shared" si="28"/>
        <v>0</v>
      </c>
      <c r="O81" s="358">
        <f t="shared" si="28"/>
        <v>0</v>
      </c>
      <c r="P81" s="358">
        <f t="shared" si="28"/>
        <v>0</v>
      </c>
      <c r="Q81" s="358">
        <f t="shared" si="28"/>
        <v>0</v>
      </c>
      <c r="R81" s="358">
        <f t="shared" si="28"/>
        <v>0</v>
      </c>
      <c r="S81" s="358">
        <f t="shared" si="28"/>
        <v>0</v>
      </c>
      <c r="T81" s="358">
        <f t="shared" si="28"/>
        <v>0</v>
      </c>
      <c r="U81" s="358">
        <f t="shared" si="28"/>
        <v>0</v>
      </c>
      <c r="V81" s="358">
        <f t="shared" si="28"/>
        <v>0</v>
      </c>
      <c r="W81" s="358">
        <f t="shared" si="28"/>
        <v>0</v>
      </c>
      <c r="X81" s="358">
        <f t="shared" si="28"/>
        <v>0</v>
      </c>
      <c r="Y81" s="358">
        <f t="shared" si="28"/>
        <v>0</v>
      </c>
      <c r="Z81" s="103">
        <f t="shared" si="25"/>
        <v>0</v>
      </c>
    </row>
    <row r="82" spans="1:26" ht="18" customHeight="1" thickBot="1" x14ac:dyDescent="0.5">
      <c r="A82" s="164" t="s">
        <v>73</v>
      </c>
      <c r="B82" s="359" t="e">
        <f>B81/Z66</f>
        <v>#DIV/0!</v>
      </c>
      <c r="C82" s="520"/>
      <c r="D82" s="335"/>
      <c r="E82" s="335"/>
      <c r="F82" s="335"/>
      <c r="G82" s="335"/>
      <c r="H82" s="335"/>
      <c r="I82" s="335"/>
      <c r="J82" s="335"/>
      <c r="K82" s="335"/>
      <c r="L82" s="335"/>
      <c r="M82" s="335"/>
      <c r="N82" s="335"/>
      <c r="O82" s="335"/>
      <c r="P82" s="335"/>
      <c r="Q82" s="335"/>
      <c r="R82" s="335"/>
      <c r="S82" s="335"/>
      <c r="T82" s="335"/>
      <c r="U82" s="335"/>
      <c r="V82" s="335"/>
      <c r="W82" s="335"/>
      <c r="X82" s="335"/>
      <c r="Y82" s="335"/>
      <c r="Z82" s="224"/>
    </row>
    <row r="83" spans="1:26" ht="18" customHeight="1" x14ac:dyDescent="0.35">
      <c r="A83" s="160"/>
      <c r="B83" s="334"/>
      <c r="C83" s="521"/>
      <c r="D83" s="336"/>
      <c r="E83" s="336"/>
      <c r="F83" s="336"/>
      <c r="G83" s="336"/>
      <c r="H83" s="336"/>
      <c r="I83" s="336"/>
      <c r="J83" s="336"/>
      <c r="K83" s="336"/>
      <c r="L83" s="336"/>
      <c r="M83" s="336"/>
      <c r="N83" s="336"/>
      <c r="O83" s="336"/>
      <c r="P83" s="336"/>
      <c r="Q83" s="336"/>
      <c r="R83" s="336"/>
      <c r="S83" s="336"/>
      <c r="T83" s="336"/>
      <c r="U83" s="336"/>
      <c r="V83" s="336"/>
      <c r="W83" s="336"/>
      <c r="X83" s="336"/>
      <c r="Y83" s="336"/>
      <c r="Z83" s="108"/>
    </row>
    <row r="84" spans="1:26" ht="18" customHeight="1" x14ac:dyDescent="0.35">
      <c r="A84" s="167" t="s">
        <v>159</v>
      </c>
      <c r="B84" s="360">
        <f>SUM(D84:Y84)</f>
        <v>0</v>
      </c>
      <c r="C84" s="494"/>
      <c r="D84" s="572"/>
      <c r="E84" s="572"/>
      <c r="F84" s="572"/>
      <c r="G84" s="572"/>
      <c r="H84" s="572"/>
      <c r="I84" s="572"/>
      <c r="J84" s="572"/>
      <c r="K84" s="572"/>
      <c r="L84" s="572"/>
      <c r="M84" s="572"/>
      <c r="N84" s="572"/>
      <c r="O84" s="572"/>
      <c r="P84" s="572"/>
      <c r="Q84" s="572"/>
      <c r="R84" s="572"/>
      <c r="S84" s="572"/>
      <c r="T84" s="572"/>
      <c r="U84" s="572"/>
      <c r="V84" s="572"/>
      <c r="W84" s="572"/>
      <c r="X84" s="572"/>
      <c r="Y84" s="572"/>
      <c r="Z84" s="211">
        <f t="shared" ref="Z84:Z95" si="29">SUM(D84:Y84)</f>
        <v>0</v>
      </c>
    </row>
    <row r="85" spans="1:26" ht="18" customHeight="1" x14ac:dyDescent="0.35">
      <c r="A85" s="167" t="s">
        <v>160</v>
      </c>
      <c r="B85" s="360">
        <f>SUM(D85:Y85)</f>
        <v>0</v>
      </c>
      <c r="C85" s="494"/>
      <c r="D85" s="572"/>
      <c r="E85" s="572"/>
      <c r="F85" s="572"/>
      <c r="G85" s="572"/>
      <c r="H85" s="572"/>
      <c r="I85" s="572"/>
      <c r="J85" s="572"/>
      <c r="K85" s="572"/>
      <c r="L85" s="572"/>
      <c r="M85" s="572"/>
      <c r="N85" s="572"/>
      <c r="O85" s="572"/>
      <c r="P85" s="572"/>
      <c r="Q85" s="572"/>
      <c r="R85" s="572"/>
      <c r="S85" s="572"/>
      <c r="T85" s="572"/>
      <c r="U85" s="572"/>
      <c r="V85" s="572"/>
      <c r="W85" s="572"/>
      <c r="X85" s="572"/>
      <c r="Y85" s="572"/>
      <c r="Z85" s="211">
        <f t="shared" si="29"/>
        <v>0</v>
      </c>
    </row>
    <row r="86" spans="1:26" ht="18" customHeight="1" x14ac:dyDescent="0.35">
      <c r="A86" s="167" t="s">
        <v>161</v>
      </c>
      <c r="B86" s="360">
        <f>SUM(D86:Y86)</f>
        <v>0</v>
      </c>
      <c r="C86" s="494"/>
      <c r="D86" s="572"/>
      <c r="E86" s="572"/>
      <c r="F86" s="572"/>
      <c r="G86" s="572"/>
      <c r="H86" s="572"/>
      <c r="I86" s="572"/>
      <c r="J86" s="572"/>
      <c r="K86" s="572"/>
      <c r="L86" s="572"/>
      <c r="M86" s="572"/>
      <c r="N86" s="572"/>
      <c r="O86" s="572"/>
      <c r="P86" s="572"/>
      <c r="Q86" s="572"/>
      <c r="R86" s="572"/>
      <c r="S86" s="572"/>
      <c r="T86" s="572"/>
      <c r="U86" s="572"/>
      <c r="V86" s="572"/>
      <c r="W86" s="572"/>
      <c r="X86" s="572"/>
      <c r="Y86" s="572"/>
      <c r="Z86" s="211">
        <f t="shared" si="29"/>
        <v>0</v>
      </c>
    </row>
    <row r="87" spans="1:26" ht="18" customHeight="1" x14ac:dyDescent="0.35">
      <c r="A87" s="167"/>
      <c r="B87" s="360"/>
      <c r="C87" s="494"/>
      <c r="D87" s="572"/>
      <c r="E87" s="572"/>
      <c r="F87" s="572"/>
      <c r="G87" s="572"/>
      <c r="H87" s="572"/>
      <c r="I87" s="572"/>
      <c r="J87" s="572"/>
      <c r="K87" s="572"/>
      <c r="L87" s="572"/>
      <c r="M87" s="572"/>
      <c r="N87" s="572"/>
      <c r="O87" s="572"/>
      <c r="P87" s="572"/>
      <c r="Q87" s="572"/>
      <c r="R87" s="572"/>
      <c r="S87" s="572"/>
      <c r="T87" s="572"/>
      <c r="U87" s="572"/>
      <c r="V87" s="572"/>
      <c r="W87" s="572"/>
      <c r="X87" s="572"/>
      <c r="Y87" s="572"/>
      <c r="Z87" s="211"/>
    </row>
    <row r="88" spans="1:26" ht="18" customHeight="1" x14ac:dyDescent="0.35">
      <c r="A88" s="580" t="s">
        <v>308</v>
      </c>
      <c r="B88" s="360"/>
      <c r="C88" s="494"/>
      <c r="D88" s="572"/>
      <c r="E88" s="572"/>
      <c r="F88" s="572"/>
      <c r="G88" s="572"/>
      <c r="H88" s="572"/>
      <c r="I88" s="572"/>
      <c r="J88" s="572"/>
      <c r="K88" s="572"/>
      <c r="L88" s="572"/>
      <c r="M88" s="572"/>
      <c r="N88" s="572"/>
      <c r="O88" s="572"/>
      <c r="P88" s="572"/>
      <c r="Q88" s="572"/>
      <c r="R88" s="572"/>
      <c r="S88" s="572"/>
      <c r="T88" s="572"/>
      <c r="U88" s="572"/>
      <c r="V88" s="572"/>
      <c r="W88" s="572"/>
      <c r="X88" s="572"/>
      <c r="Y88" s="572"/>
      <c r="Z88" s="211"/>
    </row>
    <row r="89" spans="1:26" ht="17.25" customHeight="1" x14ac:dyDescent="0.35">
      <c r="A89" s="167" t="s">
        <v>349</v>
      </c>
      <c r="B89" s="360">
        <f>SUM(D89:Y89)</f>
        <v>0</v>
      </c>
      <c r="C89" s="494"/>
      <c r="D89" s="572"/>
      <c r="E89" s="572"/>
      <c r="F89" s="572"/>
      <c r="G89" s="572"/>
      <c r="H89" s="572"/>
      <c r="I89" s="572"/>
      <c r="J89" s="572"/>
      <c r="K89" s="572"/>
      <c r="L89" s="572"/>
      <c r="M89" s="572"/>
      <c r="N89" s="572"/>
      <c r="O89" s="572"/>
      <c r="P89" s="572"/>
      <c r="Q89" s="572"/>
      <c r="R89" s="572"/>
      <c r="S89" s="572"/>
      <c r="T89" s="572"/>
      <c r="U89" s="572"/>
      <c r="V89" s="572"/>
      <c r="W89" s="572"/>
      <c r="X89" s="572"/>
      <c r="Y89" s="572"/>
      <c r="Z89" s="211">
        <f t="shared" si="29"/>
        <v>0</v>
      </c>
    </row>
    <row r="90" spans="1:26" ht="17.25" customHeight="1" x14ac:dyDescent="0.35">
      <c r="A90" s="167" t="s">
        <v>350</v>
      </c>
      <c r="B90" s="360">
        <f>SUM(D90:Y90)</f>
        <v>0</v>
      </c>
      <c r="C90" s="494"/>
      <c r="D90" s="572"/>
      <c r="E90" s="572"/>
      <c r="F90" s="572"/>
      <c r="G90" s="572"/>
      <c r="H90" s="572"/>
      <c r="I90" s="572"/>
      <c r="J90" s="572"/>
      <c r="K90" s="572"/>
      <c r="L90" s="572"/>
      <c r="M90" s="572"/>
      <c r="N90" s="572"/>
      <c r="O90" s="572"/>
      <c r="P90" s="572"/>
      <c r="Q90" s="572"/>
      <c r="R90" s="572"/>
      <c r="S90" s="572"/>
      <c r="T90" s="572"/>
      <c r="U90" s="572"/>
      <c r="V90" s="572"/>
      <c r="W90" s="572"/>
      <c r="X90" s="572"/>
      <c r="Y90" s="572"/>
      <c r="Z90" s="211">
        <f t="shared" ref="Z90:Z92" si="30">SUM(D90:Y90)</f>
        <v>0</v>
      </c>
    </row>
    <row r="91" spans="1:26" ht="17.25" customHeight="1" x14ac:dyDescent="0.35">
      <c r="A91" s="167" t="s">
        <v>351</v>
      </c>
      <c r="B91" s="360">
        <f>SUM(D91:Y91)</f>
        <v>0</v>
      </c>
      <c r="C91" s="494"/>
      <c r="D91" s="572"/>
      <c r="E91" s="572"/>
      <c r="F91" s="572"/>
      <c r="G91" s="572"/>
      <c r="H91" s="572"/>
      <c r="I91" s="572"/>
      <c r="J91" s="572"/>
      <c r="K91" s="572"/>
      <c r="L91" s="572"/>
      <c r="M91" s="572"/>
      <c r="N91" s="572"/>
      <c r="O91" s="572"/>
      <c r="P91" s="572"/>
      <c r="Q91" s="572"/>
      <c r="R91" s="572"/>
      <c r="S91" s="572"/>
      <c r="T91" s="572"/>
      <c r="U91" s="572"/>
      <c r="V91" s="572"/>
      <c r="W91" s="572"/>
      <c r="X91" s="572"/>
      <c r="Y91" s="572"/>
      <c r="Z91" s="211">
        <f t="shared" si="30"/>
        <v>0</v>
      </c>
    </row>
    <row r="92" spans="1:26" ht="17.25" customHeight="1" x14ac:dyDescent="0.35">
      <c r="A92" s="167" t="s">
        <v>348</v>
      </c>
      <c r="B92" s="360">
        <f>SUBTOTAL(9,B89:B91)</f>
        <v>0</v>
      </c>
      <c r="C92" s="494"/>
      <c r="D92" s="572">
        <f>SUBTOTAL(9,D89:D91)</f>
        <v>0</v>
      </c>
      <c r="E92" s="572">
        <f t="shared" ref="E92:Y92" si="31">SUBTOTAL(9,E89:E91)</f>
        <v>0</v>
      </c>
      <c r="F92" s="572">
        <f t="shared" si="31"/>
        <v>0</v>
      </c>
      <c r="G92" s="572">
        <f t="shared" si="31"/>
        <v>0</v>
      </c>
      <c r="H92" s="572">
        <f t="shared" si="31"/>
        <v>0</v>
      </c>
      <c r="I92" s="572">
        <f t="shared" si="31"/>
        <v>0</v>
      </c>
      <c r="J92" s="572">
        <f t="shared" si="31"/>
        <v>0</v>
      </c>
      <c r="K92" s="572">
        <f t="shared" si="31"/>
        <v>0</v>
      </c>
      <c r="L92" s="572">
        <f t="shared" si="31"/>
        <v>0</v>
      </c>
      <c r="M92" s="572">
        <f t="shared" si="31"/>
        <v>0</v>
      </c>
      <c r="N92" s="572">
        <f t="shared" si="31"/>
        <v>0</v>
      </c>
      <c r="O92" s="572">
        <f t="shared" si="31"/>
        <v>0</v>
      </c>
      <c r="P92" s="572">
        <f t="shared" si="31"/>
        <v>0</v>
      </c>
      <c r="Q92" s="572">
        <f t="shared" si="31"/>
        <v>0</v>
      </c>
      <c r="R92" s="572">
        <f t="shared" si="31"/>
        <v>0</v>
      </c>
      <c r="S92" s="572">
        <f t="shared" si="31"/>
        <v>0</v>
      </c>
      <c r="T92" s="572">
        <f t="shared" si="31"/>
        <v>0</v>
      </c>
      <c r="U92" s="572">
        <f t="shared" si="31"/>
        <v>0</v>
      </c>
      <c r="V92" s="572">
        <f t="shared" si="31"/>
        <v>0</v>
      </c>
      <c r="W92" s="572">
        <f t="shared" si="31"/>
        <v>0</v>
      </c>
      <c r="X92" s="572">
        <f t="shared" si="31"/>
        <v>0</v>
      </c>
      <c r="Y92" s="572">
        <f t="shared" si="31"/>
        <v>0</v>
      </c>
      <c r="Z92" s="211">
        <f t="shared" si="30"/>
        <v>0</v>
      </c>
    </row>
    <row r="93" spans="1:26" ht="17.25" customHeight="1" x14ac:dyDescent="0.35">
      <c r="A93" s="167"/>
      <c r="B93" s="360"/>
      <c r="C93" s="494"/>
      <c r="D93" s="572"/>
      <c r="E93" s="572"/>
      <c r="F93" s="572"/>
      <c r="G93" s="572"/>
      <c r="H93" s="572"/>
      <c r="I93" s="572"/>
      <c r="J93" s="572"/>
      <c r="K93" s="572"/>
      <c r="L93" s="572"/>
      <c r="M93" s="572"/>
      <c r="N93" s="572"/>
      <c r="O93" s="572"/>
      <c r="P93" s="572"/>
      <c r="Q93" s="572"/>
      <c r="R93" s="572"/>
      <c r="S93" s="572"/>
      <c r="T93" s="572"/>
      <c r="U93" s="572"/>
      <c r="V93" s="572"/>
      <c r="W93" s="572"/>
      <c r="X93" s="572"/>
      <c r="Y93" s="572"/>
      <c r="Z93" s="211"/>
    </row>
    <row r="94" spans="1:26" ht="17.25" customHeight="1" x14ac:dyDescent="0.35">
      <c r="A94" s="412" t="s">
        <v>162</v>
      </c>
      <c r="B94" s="413">
        <f>SUM(D94:Y94)</f>
        <v>0</v>
      </c>
      <c r="C94" s="494"/>
      <c r="D94" s="573"/>
      <c r="E94" s="573"/>
      <c r="F94" s="573"/>
      <c r="G94" s="573"/>
      <c r="H94" s="573"/>
      <c r="I94" s="573"/>
      <c r="J94" s="573"/>
      <c r="K94" s="573"/>
      <c r="L94" s="573"/>
      <c r="M94" s="573"/>
      <c r="N94" s="573"/>
      <c r="O94" s="573"/>
      <c r="P94" s="573"/>
      <c r="Q94" s="573"/>
      <c r="R94" s="573"/>
      <c r="S94" s="573"/>
      <c r="T94" s="573"/>
      <c r="U94" s="573"/>
      <c r="V94" s="573"/>
      <c r="W94" s="573"/>
      <c r="X94" s="573"/>
      <c r="Y94" s="573"/>
      <c r="Z94" s="234">
        <f t="shared" si="29"/>
        <v>0</v>
      </c>
    </row>
    <row r="95" spans="1:26" ht="15.75" customHeight="1" x14ac:dyDescent="0.35">
      <c r="A95" s="417" t="s">
        <v>237</v>
      </c>
      <c r="B95" s="418">
        <f>SUBTOTAL(9,B84:B94)</f>
        <v>0</v>
      </c>
      <c r="C95" s="494"/>
      <c r="D95" s="418">
        <f>SUBTOTAL(9,D84:D94)</f>
        <v>0</v>
      </c>
      <c r="E95" s="418">
        <f>SUBTOTAL(9,E84:E94)</f>
        <v>0</v>
      </c>
      <c r="F95" s="418">
        <f t="shared" ref="F95:Y95" si="32">SUBTOTAL(9,F84:F94)</f>
        <v>0</v>
      </c>
      <c r="G95" s="418">
        <f t="shared" si="32"/>
        <v>0</v>
      </c>
      <c r="H95" s="418">
        <f t="shared" si="32"/>
        <v>0</v>
      </c>
      <c r="I95" s="418">
        <f t="shared" si="32"/>
        <v>0</v>
      </c>
      <c r="J95" s="418">
        <f t="shared" si="32"/>
        <v>0</v>
      </c>
      <c r="K95" s="418">
        <f t="shared" si="32"/>
        <v>0</v>
      </c>
      <c r="L95" s="418">
        <f t="shared" si="32"/>
        <v>0</v>
      </c>
      <c r="M95" s="418">
        <f t="shared" si="32"/>
        <v>0</v>
      </c>
      <c r="N95" s="418">
        <f t="shared" si="32"/>
        <v>0</v>
      </c>
      <c r="O95" s="418">
        <f t="shared" si="32"/>
        <v>0</v>
      </c>
      <c r="P95" s="418">
        <f t="shared" si="32"/>
        <v>0</v>
      </c>
      <c r="Q95" s="418">
        <f t="shared" si="32"/>
        <v>0</v>
      </c>
      <c r="R95" s="418">
        <f t="shared" si="32"/>
        <v>0</v>
      </c>
      <c r="S95" s="418">
        <f t="shared" si="32"/>
        <v>0</v>
      </c>
      <c r="T95" s="418">
        <f t="shared" si="32"/>
        <v>0</v>
      </c>
      <c r="U95" s="418">
        <f t="shared" si="32"/>
        <v>0</v>
      </c>
      <c r="V95" s="418">
        <f t="shared" si="32"/>
        <v>0</v>
      </c>
      <c r="W95" s="418">
        <f t="shared" si="32"/>
        <v>0</v>
      </c>
      <c r="X95" s="418">
        <f t="shared" si="32"/>
        <v>0</v>
      </c>
      <c r="Y95" s="418">
        <f t="shared" si="32"/>
        <v>0</v>
      </c>
      <c r="Z95" s="421">
        <f t="shared" si="29"/>
        <v>0</v>
      </c>
    </row>
    <row r="96" spans="1:26" s="251" customFormat="1" ht="18" customHeight="1" thickBot="1" x14ac:dyDescent="0.4">
      <c r="A96" s="257" t="s">
        <v>29</v>
      </c>
      <c r="B96" s="361">
        <f>B81-B95</f>
        <v>0</v>
      </c>
      <c r="C96" s="516"/>
      <c r="D96" s="361">
        <f t="shared" ref="D96:Y96" si="33">D81-D95</f>
        <v>0</v>
      </c>
      <c r="E96" s="361">
        <f t="shared" si="33"/>
        <v>0</v>
      </c>
      <c r="F96" s="361">
        <f t="shared" si="33"/>
        <v>0</v>
      </c>
      <c r="G96" s="361">
        <f t="shared" si="33"/>
        <v>0</v>
      </c>
      <c r="H96" s="361">
        <f t="shared" si="33"/>
        <v>0</v>
      </c>
      <c r="I96" s="361">
        <f t="shared" si="33"/>
        <v>0</v>
      </c>
      <c r="J96" s="361">
        <f t="shared" si="33"/>
        <v>0</v>
      </c>
      <c r="K96" s="361">
        <f t="shared" si="33"/>
        <v>0</v>
      </c>
      <c r="L96" s="361">
        <f t="shared" si="33"/>
        <v>0</v>
      </c>
      <c r="M96" s="361">
        <f t="shared" si="33"/>
        <v>0</v>
      </c>
      <c r="N96" s="361">
        <f t="shared" si="33"/>
        <v>0</v>
      </c>
      <c r="O96" s="361">
        <f t="shared" si="33"/>
        <v>0</v>
      </c>
      <c r="P96" s="361">
        <f t="shared" si="33"/>
        <v>0</v>
      </c>
      <c r="Q96" s="361">
        <f t="shared" si="33"/>
        <v>0</v>
      </c>
      <c r="R96" s="361">
        <f t="shared" si="33"/>
        <v>0</v>
      </c>
      <c r="S96" s="361">
        <f t="shared" si="33"/>
        <v>0</v>
      </c>
      <c r="T96" s="361">
        <f t="shared" si="33"/>
        <v>0</v>
      </c>
      <c r="U96" s="361">
        <f t="shared" si="33"/>
        <v>0</v>
      </c>
      <c r="V96" s="361">
        <f t="shared" si="33"/>
        <v>0</v>
      </c>
      <c r="W96" s="361">
        <f t="shared" si="33"/>
        <v>0</v>
      </c>
      <c r="X96" s="361">
        <f t="shared" si="33"/>
        <v>0</v>
      </c>
      <c r="Y96" s="361">
        <f t="shared" si="33"/>
        <v>0</v>
      </c>
      <c r="Z96" s="103">
        <f t="shared" ref="Z96" si="34">SUM(D96:Y96)</f>
        <v>0</v>
      </c>
    </row>
    <row r="97" spans="1:27" ht="13.5" customHeight="1" thickBot="1" x14ac:dyDescent="0.4">
      <c r="A97" s="400"/>
      <c r="B97" s="87"/>
      <c r="C97" s="522"/>
      <c r="D97" s="283"/>
      <c r="E97" s="283"/>
      <c r="F97" s="283"/>
      <c r="G97" s="284"/>
      <c r="H97" s="283"/>
      <c r="I97" s="283"/>
      <c r="J97" s="283"/>
      <c r="K97" s="283"/>
      <c r="L97" s="283"/>
      <c r="M97" s="283"/>
      <c r="N97" s="284"/>
      <c r="O97" s="283"/>
      <c r="P97" s="283"/>
      <c r="Q97" s="283"/>
      <c r="R97" s="283"/>
      <c r="S97" s="283"/>
      <c r="T97" s="283"/>
      <c r="U97" s="283"/>
      <c r="V97" s="283"/>
      <c r="W97" s="283"/>
      <c r="X97" s="283"/>
      <c r="Y97" s="283"/>
      <c r="Z97" s="229"/>
    </row>
    <row r="98" spans="1:27" ht="19" thickBot="1" x14ac:dyDescent="0.4">
      <c r="A98" s="428" t="s">
        <v>240</v>
      </c>
      <c r="B98" s="425"/>
      <c r="C98" s="523"/>
      <c r="D98" s="286"/>
      <c r="E98" s="286"/>
      <c r="F98" s="286"/>
      <c r="G98" s="286"/>
      <c r="H98" s="286"/>
      <c r="I98" s="286"/>
      <c r="J98" s="286"/>
      <c r="K98" s="286"/>
      <c r="L98" s="286"/>
      <c r="M98" s="286"/>
      <c r="N98" s="286"/>
      <c r="O98" s="286"/>
      <c r="P98" s="286"/>
      <c r="Q98" s="286"/>
      <c r="R98" s="286"/>
      <c r="S98" s="286"/>
      <c r="T98" s="286"/>
      <c r="U98" s="286"/>
      <c r="V98" s="286"/>
      <c r="W98" s="286"/>
      <c r="X98" s="286"/>
      <c r="Y98" s="286"/>
      <c r="Z98" s="232"/>
    </row>
    <row r="99" spans="1:27" ht="18" customHeight="1" thickBot="1" x14ac:dyDescent="0.5">
      <c r="A99" s="176" t="s">
        <v>239</v>
      </c>
      <c r="B99" s="359">
        <f>B54+B81</f>
        <v>0</v>
      </c>
      <c r="C99" s="520"/>
      <c r="D99" s="359">
        <f t="shared" ref="D99:Y99" si="35">D54+D81</f>
        <v>0</v>
      </c>
      <c r="E99" s="359">
        <f t="shared" si="35"/>
        <v>0</v>
      </c>
      <c r="F99" s="359">
        <f t="shared" si="35"/>
        <v>0</v>
      </c>
      <c r="G99" s="359">
        <f t="shared" si="35"/>
        <v>0</v>
      </c>
      <c r="H99" s="359">
        <f t="shared" si="35"/>
        <v>0</v>
      </c>
      <c r="I99" s="359">
        <f t="shared" si="35"/>
        <v>0</v>
      </c>
      <c r="J99" s="359">
        <f t="shared" si="35"/>
        <v>0</v>
      </c>
      <c r="K99" s="359">
        <f t="shared" si="35"/>
        <v>0</v>
      </c>
      <c r="L99" s="359">
        <f t="shared" si="35"/>
        <v>0</v>
      </c>
      <c r="M99" s="359">
        <f t="shared" si="35"/>
        <v>0</v>
      </c>
      <c r="N99" s="359">
        <f t="shared" si="35"/>
        <v>0</v>
      </c>
      <c r="O99" s="359">
        <f t="shared" si="35"/>
        <v>0</v>
      </c>
      <c r="P99" s="359">
        <f t="shared" si="35"/>
        <v>0</v>
      </c>
      <c r="Q99" s="359">
        <f t="shared" si="35"/>
        <v>0</v>
      </c>
      <c r="R99" s="359">
        <f t="shared" si="35"/>
        <v>0</v>
      </c>
      <c r="S99" s="359">
        <f t="shared" si="35"/>
        <v>0</v>
      </c>
      <c r="T99" s="359">
        <f t="shared" si="35"/>
        <v>0</v>
      </c>
      <c r="U99" s="359">
        <f t="shared" si="35"/>
        <v>0</v>
      </c>
      <c r="V99" s="359">
        <f t="shared" si="35"/>
        <v>0</v>
      </c>
      <c r="W99" s="359">
        <f t="shared" si="35"/>
        <v>0</v>
      </c>
      <c r="X99" s="359">
        <f t="shared" si="35"/>
        <v>0</v>
      </c>
      <c r="Y99" s="359">
        <f t="shared" si="35"/>
        <v>0</v>
      </c>
      <c r="Z99" s="103">
        <f>SUM(D99:Y99)</f>
        <v>0</v>
      </c>
    </row>
    <row r="100" spans="1:27" ht="18" customHeight="1" x14ac:dyDescent="0.45">
      <c r="A100" s="161" t="s">
        <v>30</v>
      </c>
      <c r="B100" s="362">
        <f>B57+B84</f>
        <v>0</v>
      </c>
      <c r="C100" s="520"/>
      <c r="D100" s="288">
        <f t="shared" ref="D100:Y100" si="36">D57+D84</f>
        <v>0</v>
      </c>
      <c r="E100" s="288">
        <f t="shared" si="36"/>
        <v>0</v>
      </c>
      <c r="F100" s="288">
        <f t="shared" si="36"/>
        <v>0</v>
      </c>
      <c r="G100" s="288">
        <f t="shared" si="36"/>
        <v>0</v>
      </c>
      <c r="H100" s="288">
        <f t="shared" si="36"/>
        <v>0</v>
      </c>
      <c r="I100" s="288">
        <f t="shared" si="36"/>
        <v>0</v>
      </c>
      <c r="J100" s="288">
        <f t="shared" si="36"/>
        <v>0</v>
      </c>
      <c r="K100" s="288">
        <f t="shared" si="36"/>
        <v>0</v>
      </c>
      <c r="L100" s="288">
        <f t="shared" si="36"/>
        <v>0</v>
      </c>
      <c r="M100" s="288">
        <f t="shared" si="36"/>
        <v>0</v>
      </c>
      <c r="N100" s="288">
        <f t="shared" si="36"/>
        <v>0</v>
      </c>
      <c r="O100" s="288">
        <f t="shared" si="36"/>
        <v>0</v>
      </c>
      <c r="P100" s="288">
        <f t="shared" si="36"/>
        <v>0</v>
      </c>
      <c r="Q100" s="288">
        <f t="shared" si="36"/>
        <v>0</v>
      </c>
      <c r="R100" s="288">
        <f t="shared" si="36"/>
        <v>0</v>
      </c>
      <c r="S100" s="288">
        <f t="shared" si="36"/>
        <v>0</v>
      </c>
      <c r="T100" s="288">
        <f t="shared" si="36"/>
        <v>0</v>
      </c>
      <c r="U100" s="288">
        <f t="shared" si="36"/>
        <v>0</v>
      </c>
      <c r="V100" s="288">
        <f t="shared" si="36"/>
        <v>0</v>
      </c>
      <c r="W100" s="288">
        <f t="shared" si="36"/>
        <v>0</v>
      </c>
      <c r="X100" s="288">
        <f t="shared" si="36"/>
        <v>0</v>
      </c>
      <c r="Y100" s="288">
        <f t="shared" si="36"/>
        <v>0</v>
      </c>
      <c r="Z100" s="84">
        <f>SUM(D100:Y100)</f>
        <v>0</v>
      </c>
    </row>
    <row r="101" spans="1:27" ht="18" customHeight="1" x14ac:dyDescent="0.45">
      <c r="A101" s="161" t="s">
        <v>113</v>
      </c>
      <c r="B101" s="362">
        <f>B58+B85</f>
        <v>0</v>
      </c>
      <c r="C101" s="520"/>
      <c r="D101" s="288">
        <f t="shared" ref="D101:Y101" si="37">D58+D85</f>
        <v>0</v>
      </c>
      <c r="E101" s="288">
        <f t="shared" si="37"/>
        <v>0</v>
      </c>
      <c r="F101" s="288">
        <f t="shared" si="37"/>
        <v>0</v>
      </c>
      <c r="G101" s="288">
        <f t="shared" si="37"/>
        <v>0</v>
      </c>
      <c r="H101" s="288">
        <f t="shared" si="37"/>
        <v>0</v>
      </c>
      <c r="I101" s="288">
        <f t="shared" si="37"/>
        <v>0</v>
      </c>
      <c r="J101" s="288">
        <f t="shared" si="37"/>
        <v>0</v>
      </c>
      <c r="K101" s="288">
        <f t="shared" si="37"/>
        <v>0</v>
      </c>
      <c r="L101" s="288">
        <f t="shared" si="37"/>
        <v>0</v>
      </c>
      <c r="M101" s="288">
        <f t="shared" si="37"/>
        <v>0</v>
      </c>
      <c r="N101" s="288">
        <f t="shared" si="37"/>
        <v>0</v>
      </c>
      <c r="O101" s="288">
        <f t="shared" si="37"/>
        <v>0</v>
      </c>
      <c r="P101" s="288">
        <f t="shared" si="37"/>
        <v>0</v>
      </c>
      <c r="Q101" s="288">
        <f t="shared" si="37"/>
        <v>0</v>
      </c>
      <c r="R101" s="288">
        <f t="shared" si="37"/>
        <v>0</v>
      </c>
      <c r="S101" s="288">
        <f t="shared" si="37"/>
        <v>0</v>
      </c>
      <c r="T101" s="288">
        <f t="shared" si="37"/>
        <v>0</v>
      </c>
      <c r="U101" s="288">
        <f t="shared" si="37"/>
        <v>0</v>
      </c>
      <c r="V101" s="288">
        <f t="shared" si="37"/>
        <v>0</v>
      </c>
      <c r="W101" s="288">
        <f t="shared" si="37"/>
        <v>0</v>
      </c>
      <c r="X101" s="288">
        <f t="shared" si="37"/>
        <v>0</v>
      </c>
      <c r="Y101" s="288">
        <f t="shared" si="37"/>
        <v>0</v>
      </c>
      <c r="Z101" s="84">
        <f>SUM(D101:Y101)</f>
        <v>0</v>
      </c>
    </row>
    <row r="102" spans="1:27" ht="18" customHeight="1" x14ac:dyDescent="0.45">
      <c r="A102" s="161" t="s">
        <v>117</v>
      </c>
      <c r="B102" s="362">
        <f>B86</f>
        <v>0</v>
      </c>
      <c r="C102" s="520"/>
      <c r="D102" s="288">
        <f t="shared" ref="D102:Y102" si="38">D86</f>
        <v>0</v>
      </c>
      <c r="E102" s="288">
        <f t="shared" si="38"/>
        <v>0</v>
      </c>
      <c r="F102" s="288">
        <f t="shared" si="38"/>
        <v>0</v>
      </c>
      <c r="G102" s="288">
        <f t="shared" si="38"/>
        <v>0</v>
      </c>
      <c r="H102" s="288">
        <f t="shared" si="38"/>
        <v>0</v>
      </c>
      <c r="I102" s="288">
        <f t="shared" si="38"/>
        <v>0</v>
      </c>
      <c r="J102" s="288">
        <f t="shared" si="38"/>
        <v>0</v>
      </c>
      <c r="K102" s="288">
        <f t="shared" si="38"/>
        <v>0</v>
      </c>
      <c r="L102" s="288">
        <f t="shared" si="38"/>
        <v>0</v>
      </c>
      <c r="M102" s="288">
        <f t="shared" si="38"/>
        <v>0</v>
      </c>
      <c r="N102" s="288">
        <f t="shared" si="38"/>
        <v>0</v>
      </c>
      <c r="O102" s="288">
        <f t="shared" si="38"/>
        <v>0</v>
      </c>
      <c r="P102" s="288">
        <f t="shared" si="38"/>
        <v>0</v>
      </c>
      <c r="Q102" s="288">
        <f t="shared" si="38"/>
        <v>0</v>
      </c>
      <c r="R102" s="288">
        <f t="shared" si="38"/>
        <v>0</v>
      </c>
      <c r="S102" s="288">
        <f t="shared" si="38"/>
        <v>0</v>
      </c>
      <c r="T102" s="288">
        <f t="shared" si="38"/>
        <v>0</v>
      </c>
      <c r="U102" s="288">
        <f t="shared" si="38"/>
        <v>0</v>
      </c>
      <c r="V102" s="288">
        <f t="shared" si="38"/>
        <v>0</v>
      </c>
      <c r="W102" s="288">
        <f t="shared" si="38"/>
        <v>0</v>
      </c>
      <c r="X102" s="288">
        <f t="shared" si="38"/>
        <v>0</v>
      </c>
      <c r="Y102" s="288">
        <f t="shared" si="38"/>
        <v>0</v>
      </c>
      <c r="Z102" s="84">
        <f>SUM(D102:Y102)</f>
        <v>0</v>
      </c>
    </row>
    <row r="103" spans="1:27" ht="32.25" customHeight="1" x14ac:dyDescent="0.45">
      <c r="A103" s="161" t="s">
        <v>300</v>
      </c>
      <c r="B103" s="362">
        <f>B92</f>
        <v>0</v>
      </c>
      <c r="C103" s="520"/>
      <c r="D103" s="288"/>
      <c r="E103" s="288"/>
      <c r="F103" s="288"/>
      <c r="G103" s="288"/>
      <c r="H103" s="288"/>
      <c r="I103" s="288"/>
      <c r="J103" s="288"/>
      <c r="K103" s="288"/>
      <c r="L103" s="288"/>
      <c r="M103" s="288"/>
      <c r="N103" s="288"/>
      <c r="O103" s="288"/>
      <c r="P103" s="288"/>
      <c r="Q103" s="288"/>
      <c r="R103" s="288"/>
      <c r="S103" s="288"/>
      <c r="T103" s="288"/>
      <c r="U103" s="288"/>
      <c r="V103" s="288"/>
      <c r="W103" s="288"/>
      <c r="X103" s="288"/>
      <c r="Y103" s="288"/>
      <c r="Z103" s="84"/>
    </row>
    <row r="104" spans="1:27" ht="18" customHeight="1" x14ac:dyDescent="0.45">
      <c r="A104" s="169" t="s">
        <v>111</v>
      </c>
      <c r="B104" s="362">
        <f>B59+B94</f>
        <v>0</v>
      </c>
      <c r="C104" s="520"/>
      <c r="D104" s="288">
        <f t="shared" ref="D104:Y104" si="39">D59+D94</f>
        <v>0</v>
      </c>
      <c r="E104" s="288">
        <f t="shared" si="39"/>
        <v>0</v>
      </c>
      <c r="F104" s="288">
        <f t="shared" si="39"/>
        <v>0</v>
      </c>
      <c r="G104" s="288">
        <f t="shared" si="39"/>
        <v>0</v>
      </c>
      <c r="H104" s="288">
        <f t="shared" si="39"/>
        <v>0</v>
      </c>
      <c r="I104" s="288">
        <f t="shared" si="39"/>
        <v>0</v>
      </c>
      <c r="J104" s="288">
        <f t="shared" si="39"/>
        <v>0</v>
      </c>
      <c r="K104" s="288">
        <f t="shared" si="39"/>
        <v>0</v>
      </c>
      <c r="L104" s="288">
        <f t="shared" si="39"/>
        <v>0</v>
      </c>
      <c r="M104" s="288">
        <f t="shared" si="39"/>
        <v>0</v>
      </c>
      <c r="N104" s="288">
        <f t="shared" si="39"/>
        <v>0</v>
      </c>
      <c r="O104" s="288">
        <f t="shared" si="39"/>
        <v>0</v>
      </c>
      <c r="P104" s="288">
        <f t="shared" si="39"/>
        <v>0</v>
      </c>
      <c r="Q104" s="288">
        <f t="shared" si="39"/>
        <v>0</v>
      </c>
      <c r="R104" s="288">
        <f t="shared" si="39"/>
        <v>0</v>
      </c>
      <c r="S104" s="288">
        <f t="shared" si="39"/>
        <v>0</v>
      </c>
      <c r="T104" s="288">
        <f t="shared" si="39"/>
        <v>0</v>
      </c>
      <c r="U104" s="288">
        <f t="shared" si="39"/>
        <v>0</v>
      </c>
      <c r="V104" s="288">
        <f t="shared" si="39"/>
        <v>0</v>
      </c>
      <c r="W104" s="288">
        <f t="shared" si="39"/>
        <v>0</v>
      </c>
      <c r="X104" s="288">
        <f t="shared" si="39"/>
        <v>0</v>
      </c>
      <c r="Y104" s="288">
        <f t="shared" si="39"/>
        <v>0</v>
      </c>
      <c r="Z104" s="117">
        <f>SUM(D104:Y104)</f>
        <v>0</v>
      </c>
    </row>
    <row r="105" spans="1:27" ht="18" customHeight="1" thickBot="1" x14ac:dyDescent="0.5">
      <c r="A105" s="195" t="s">
        <v>205</v>
      </c>
      <c r="B105" s="358">
        <f>SUM(B100:B104)</f>
        <v>0</v>
      </c>
      <c r="C105" s="520"/>
      <c r="D105" s="370">
        <f t="shared" ref="D105:Z105" si="40">SUM(D100:D104)</f>
        <v>0</v>
      </c>
      <c r="E105" s="370">
        <f t="shared" si="40"/>
        <v>0</v>
      </c>
      <c r="F105" s="370">
        <f t="shared" si="40"/>
        <v>0</v>
      </c>
      <c r="G105" s="370">
        <f t="shared" si="40"/>
        <v>0</v>
      </c>
      <c r="H105" s="370">
        <f t="shared" si="40"/>
        <v>0</v>
      </c>
      <c r="I105" s="370">
        <f t="shared" si="40"/>
        <v>0</v>
      </c>
      <c r="J105" s="370">
        <f t="shared" si="40"/>
        <v>0</v>
      </c>
      <c r="K105" s="370">
        <f t="shared" si="40"/>
        <v>0</v>
      </c>
      <c r="L105" s="370">
        <f t="shared" si="40"/>
        <v>0</v>
      </c>
      <c r="M105" s="370">
        <f t="shared" si="40"/>
        <v>0</v>
      </c>
      <c r="N105" s="370">
        <f t="shared" si="40"/>
        <v>0</v>
      </c>
      <c r="O105" s="370">
        <f t="shared" si="40"/>
        <v>0</v>
      </c>
      <c r="P105" s="370">
        <f t="shared" si="40"/>
        <v>0</v>
      </c>
      <c r="Q105" s="370">
        <f t="shared" si="40"/>
        <v>0</v>
      </c>
      <c r="R105" s="370">
        <f t="shared" si="40"/>
        <v>0</v>
      </c>
      <c r="S105" s="370">
        <f t="shared" si="40"/>
        <v>0</v>
      </c>
      <c r="T105" s="370">
        <f t="shared" si="40"/>
        <v>0</v>
      </c>
      <c r="U105" s="370">
        <f t="shared" si="40"/>
        <v>0</v>
      </c>
      <c r="V105" s="370">
        <f t="shared" si="40"/>
        <v>0</v>
      </c>
      <c r="W105" s="370">
        <f t="shared" si="40"/>
        <v>0</v>
      </c>
      <c r="X105" s="370">
        <f t="shared" si="40"/>
        <v>0</v>
      </c>
      <c r="Y105" s="370">
        <f t="shared" si="40"/>
        <v>0</v>
      </c>
      <c r="Z105" s="371">
        <f t="shared" si="40"/>
        <v>0</v>
      </c>
    </row>
    <row r="106" spans="1:27" s="246" customFormat="1" ht="19" thickBot="1" x14ac:dyDescent="0.5">
      <c r="A106" s="243" t="s">
        <v>29</v>
      </c>
      <c r="B106" s="359">
        <f>B99-B105</f>
        <v>0</v>
      </c>
      <c r="C106" s="524"/>
      <c r="D106" s="372">
        <f t="shared" ref="D106:Z106" si="41">D99-D105</f>
        <v>0</v>
      </c>
      <c r="E106" s="372">
        <f t="shared" si="41"/>
        <v>0</v>
      </c>
      <c r="F106" s="372">
        <f t="shared" si="41"/>
        <v>0</v>
      </c>
      <c r="G106" s="372">
        <f t="shared" si="41"/>
        <v>0</v>
      </c>
      <c r="H106" s="372">
        <f t="shared" si="41"/>
        <v>0</v>
      </c>
      <c r="I106" s="372">
        <f t="shared" si="41"/>
        <v>0</v>
      </c>
      <c r="J106" s="372">
        <f t="shared" si="41"/>
        <v>0</v>
      </c>
      <c r="K106" s="372">
        <f t="shared" si="41"/>
        <v>0</v>
      </c>
      <c r="L106" s="372">
        <f t="shared" si="41"/>
        <v>0</v>
      </c>
      <c r="M106" s="372">
        <f t="shared" si="41"/>
        <v>0</v>
      </c>
      <c r="N106" s="372">
        <f t="shared" si="41"/>
        <v>0</v>
      </c>
      <c r="O106" s="372">
        <f t="shared" si="41"/>
        <v>0</v>
      </c>
      <c r="P106" s="372">
        <f t="shared" si="41"/>
        <v>0</v>
      </c>
      <c r="Q106" s="372">
        <f t="shared" si="41"/>
        <v>0</v>
      </c>
      <c r="R106" s="372">
        <f t="shared" si="41"/>
        <v>0</v>
      </c>
      <c r="S106" s="372">
        <f t="shared" si="41"/>
        <v>0</v>
      </c>
      <c r="T106" s="372">
        <f t="shared" si="41"/>
        <v>0</v>
      </c>
      <c r="U106" s="372">
        <f t="shared" si="41"/>
        <v>0</v>
      </c>
      <c r="V106" s="372">
        <f t="shared" si="41"/>
        <v>0</v>
      </c>
      <c r="W106" s="372">
        <f t="shared" si="41"/>
        <v>0</v>
      </c>
      <c r="X106" s="372">
        <f t="shared" si="41"/>
        <v>0</v>
      </c>
      <c r="Y106" s="372">
        <f t="shared" si="41"/>
        <v>0</v>
      </c>
      <c r="Z106" s="373">
        <f t="shared" si="41"/>
        <v>0</v>
      </c>
      <c r="AA106" s="246">
        <f>B106-Z106</f>
        <v>0</v>
      </c>
    </row>
    <row r="107" spans="1:27" x14ac:dyDescent="0.35">
      <c r="A107" s="170"/>
      <c r="C107" s="506"/>
      <c r="Z107" s="122"/>
    </row>
    <row r="108" spans="1:27" ht="18" customHeight="1" x14ac:dyDescent="0.35">
      <c r="A108" s="172" t="s">
        <v>195</v>
      </c>
      <c r="C108" s="506"/>
    </row>
    <row r="109" spans="1:27" x14ac:dyDescent="0.35">
      <c r="A109" s="690"/>
      <c r="B109" s="690"/>
      <c r="C109" s="690"/>
      <c r="D109" s="690"/>
      <c r="E109" s="690"/>
      <c r="F109" s="690"/>
      <c r="G109" s="690"/>
      <c r="H109" s="690"/>
      <c r="I109" s="690"/>
      <c r="J109" s="690"/>
      <c r="K109" s="690"/>
      <c r="L109" s="690"/>
      <c r="M109" s="690"/>
      <c r="N109" s="690"/>
      <c r="O109" s="690"/>
      <c r="P109" s="690"/>
      <c r="Q109" s="690"/>
      <c r="R109" s="690"/>
      <c r="S109" s="690"/>
      <c r="T109" s="690"/>
      <c r="U109" s="690"/>
      <c r="V109" s="690"/>
      <c r="W109" s="690"/>
      <c r="X109" s="690"/>
      <c r="Y109" s="690"/>
      <c r="Z109" s="690"/>
    </row>
    <row r="110" spans="1:27" x14ac:dyDescent="0.35">
      <c r="A110" s="690"/>
      <c r="B110" s="690"/>
      <c r="C110" s="690"/>
      <c r="D110" s="690"/>
      <c r="E110" s="690"/>
      <c r="F110" s="690"/>
      <c r="G110" s="690"/>
      <c r="H110" s="690"/>
      <c r="I110" s="690"/>
      <c r="J110" s="690"/>
      <c r="K110" s="690"/>
      <c r="L110" s="690"/>
      <c r="M110" s="690"/>
      <c r="N110" s="690"/>
      <c r="O110" s="690"/>
      <c r="P110" s="690"/>
      <c r="Q110" s="690"/>
      <c r="R110" s="690"/>
      <c r="S110" s="690"/>
      <c r="T110" s="690"/>
      <c r="U110" s="690"/>
      <c r="V110" s="690"/>
      <c r="W110" s="690"/>
      <c r="X110" s="690"/>
      <c r="Y110" s="690"/>
      <c r="Z110" s="690"/>
    </row>
    <row r="111" spans="1:27" x14ac:dyDescent="0.35">
      <c r="A111" s="690"/>
      <c r="B111" s="690"/>
      <c r="C111" s="690"/>
      <c r="D111" s="690"/>
      <c r="E111" s="690"/>
      <c r="F111" s="690"/>
      <c r="G111" s="690"/>
      <c r="H111" s="690"/>
      <c r="I111" s="690"/>
      <c r="J111" s="690"/>
      <c r="K111" s="690"/>
      <c r="L111" s="690"/>
      <c r="M111" s="690"/>
      <c r="N111" s="690"/>
      <c r="O111" s="690"/>
      <c r="P111" s="690"/>
      <c r="Q111" s="690"/>
      <c r="R111" s="690"/>
      <c r="S111" s="690"/>
      <c r="T111" s="690"/>
      <c r="U111" s="690"/>
      <c r="V111" s="690"/>
      <c r="W111" s="690"/>
      <c r="X111" s="690"/>
      <c r="Y111" s="690"/>
      <c r="Z111" s="690"/>
    </row>
    <row r="112" spans="1:27" x14ac:dyDescent="0.35">
      <c r="A112" s="690"/>
      <c r="B112" s="690"/>
      <c r="C112" s="690"/>
      <c r="D112" s="690"/>
      <c r="E112" s="690"/>
      <c r="F112" s="690"/>
      <c r="G112" s="690"/>
      <c r="H112" s="690"/>
      <c r="I112" s="690"/>
      <c r="J112" s="690"/>
      <c r="K112" s="690"/>
      <c r="L112" s="690"/>
      <c r="M112" s="690"/>
      <c r="N112" s="690"/>
      <c r="O112" s="690"/>
      <c r="P112" s="690"/>
      <c r="Q112" s="690"/>
      <c r="R112" s="690"/>
      <c r="S112" s="690"/>
      <c r="T112" s="690"/>
      <c r="U112" s="690"/>
      <c r="V112" s="690"/>
      <c r="W112" s="690"/>
      <c r="X112" s="690"/>
      <c r="Y112" s="690"/>
      <c r="Z112" s="690"/>
    </row>
    <row r="113" spans="1:27" x14ac:dyDescent="0.35">
      <c r="A113" s="690"/>
      <c r="B113" s="690"/>
      <c r="C113" s="690"/>
      <c r="D113" s="690"/>
      <c r="E113" s="690"/>
      <c r="F113" s="690"/>
      <c r="G113" s="690"/>
      <c r="H113" s="690"/>
      <c r="I113" s="690"/>
      <c r="J113" s="690"/>
      <c r="K113" s="690"/>
      <c r="L113" s="690"/>
      <c r="M113" s="690"/>
      <c r="N113" s="690"/>
      <c r="O113" s="690"/>
      <c r="P113" s="690"/>
      <c r="Q113" s="690"/>
      <c r="R113" s="690"/>
      <c r="S113" s="690"/>
      <c r="T113" s="690"/>
      <c r="U113" s="690"/>
      <c r="V113" s="690"/>
      <c r="W113" s="690"/>
      <c r="X113" s="690"/>
      <c r="Y113" s="690"/>
      <c r="Z113" s="690"/>
      <c r="AA113" s="65"/>
    </row>
    <row r="114" spans="1:27" x14ac:dyDescent="0.35">
      <c r="A114" s="690"/>
      <c r="B114" s="690"/>
      <c r="C114" s="690"/>
      <c r="D114" s="690"/>
      <c r="E114" s="690"/>
      <c r="F114" s="690"/>
      <c r="G114" s="690"/>
      <c r="H114" s="690"/>
      <c r="I114" s="690"/>
      <c r="J114" s="690"/>
      <c r="K114" s="690"/>
      <c r="L114" s="690"/>
      <c r="M114" s="690"/>
      <c r="N114" s="690"/>
      <c r="O114" s="690"/>
      <c r="P114" s="690"/>
      <c r="Q114" s="690"/>
      <c r="R114" s="690"/>
      <c r="S114" s="690"/>
      <c r="T114" s="690"/>
      <c r="U114" s="690"/>
      <c r="V114" s="690"/>
      <c r="W114" s="690"/>
      <c r="X114" s="690"/>
      <c r="Y114" s="690"/>
      <c r="Z114" s="690"/>
      <c r="AA114" s="65"/>
    </row>
    <row r="115" spans="1:27" ht="18" customHeight="1" x14ac:dyDescent="0.35">
      <c r="A115" s="172" t="s">
        <v>146</v>
      </c>
      <c r="B115" s="123"/>
      <c r="C115" s="192"/>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65"/>
    </row>
    <row r="116" spans="1:27" x14ac:dyDescent="0.35">
      <c r="A116" s="690"/>
      <c r="B116" s="690"/>
      <c r="C116" s="690"/>
      <c r="D116" s="690"/>
      <c r="E116" s="690"/>
      <c r="F116" s="690"/>
      <c r="G116" s="690"/>
      <c r="H116" s="690"/>
      <c r="I116" s="690"/>
      <c r="J116" s="690"/>
      <c r="K116" s="690"/>
      <c r="L116" s="690"/>
      <c r="M116" s="690"/>
      <c r="N116" s="690"/>
      <c r="O116" s="690"/>
      <c r="P116" s="690"/>
      <c r="Q116" s="690"/>
      <c r="R116" s="690"/>
      <c r="S116" s="690"/>
      <c r="T116" s="690"/>
      <c r="U116" s="690"/>
      <c r="V116" s="690"/>
      <c r="W116" s="690"/>
      <c r="X116" s="690"/>
      <c r="Y116" s="690"/>
      <c r="Z116" s="690"/>
      <c r="AA116" s="65"/>
    </row>
    <row r="117" spans="1:27" x14ac:dyDescent="0.35">
      <c r="A117" s="690"/>
      <c r="B117" s="690"/>
      <c r="C117" s="690"/>
      <c r="D117" s="690"/>
      <c r="E117" s="690"/>
      <c r="F117" s="690"/>
      <c r="G117" s="690"/>
      <c r="H117" s="690"/>
      <c r="I117" s="690"/>
      <c r="J117" s="690"/>
      <c r="K117" s="690"/>
      <c r="L117" s="690"/>
      <c r="M117" s="690"/>
      <c r="N117" s="690"/>
      <c r="O117" s="690"/>
      <c r="P117" s="690"/>
      <c r="Q117" s="690"/>
      <c r="R117" s="690"/>
      <c r="S117" s="690"/>
      <c r="T117" s="690"/>
      <c r="U117" s="690"/>
      <c r="V117" s="690"/>
      <c r="W117" s="690"/>
      <c r="X117" s="690"/>
      <c r="Y117" s="690"/>
      <c r="Z117" s="690"/>
      <c r="AA117" s="65"/>
    </row>
    <row r="118" spans="1:27" x14ac:dyDescent="0.35">
      <c r="A118" s="690"/>
      <c r="B118" s="690"/>
      <c r="C118" s="690"/>
      <c r="D118" s="690"/>
      <c r="E118" s="690"/>
      <c r="F118" s="690"/>
      <c r="G118" s="690"/>
      <c r="H118" s="690"/>
      <c r="I118" s="690"/>
      <c r="J118" s="690"/>
      <c r="K118" s="690"/>
      <c r="L118" s="690"/>
      <c r="M118" s="690"/>
      <c r="N118" s="690"/>
      <c r="O118" s="690"/>
      <c r="P118" s="690"/>
      <c r="Q118" s="690"/>
      <c r="R118" s="690"/>
      <c r="S118" s="690"/>
      <c r="T118" s="690"/>
      <c r="U118" s="690"/>
      <c r="V118" s="690"/>
      <c r="W118" s="690"/>
      <c r="X118" s="690"/>
      <c r="Y118" s="690"/>
      <c r="Z118" s="690"/>
      <c r="AA118" s="65"/>
    </row>
    <row r="119" spans="1:27" x14ac:dyDescent="0.35">
      <c r="A119" s="690"/>
      <c r="B119" s="690"/>
      <c r="C119" s="690"/>
      <c r="D119" s="690"/>
      <c r="E119" s="690"/>
      <c r="F119" s="690"/>
      <c r="G119" s="690"/>
      <c r="H119" s="690"/>
      <c r="I119" s="690"/>
      <c r="J119" s="690"/>
      <c r="K119" s="690"/>
      <c r="L119" s="690"/>
      <c r="M119" s="690"/>
      <c r="N119" s="690"/>
      <c r="O119" s="690"/>
      <c r="P119" s="690"/>
      <c r="Q119" s="690"/>
      <c r="R119" s="690"/>
      <c r="S119" s="690"/>
      <c r="T119" s="690"/>
      <c r="U119" s="690"/>
      <c r="V119" s="690"/>
      <c r="W119" s="690"/>
      <c r="X119" s="690"/>
      <c r="Y119" s="690"/>
      <c r="Z119" s="690"/>
      <c r="AA119" s="65"/>
    </row>
    <row r="120" spans="1:27" x14ac:dyDescent="0.35">
      <c r="A120" s="690"/>
      <c r="B120" s="690"/>
      <c r="C120" s="690"/>
      <c r="D120" s="690"/>
      <c r="E120" s="690"/>
      <c r="F120" s="690"/>
      <c r="G120" s="690"/>
      <c r="H120" s="690"/>
      <c r="I120" s="690"/>
      <c r="J120" s="690"/>
      <c r="K120" s="690"/>
      <c r="L120" s="690"/>
      <c r="M120" s="690"/>
      <c r="N120" s="690"/>
      <c r="O120" s="690"/>
      <c r="P120" s="690"/>
      <c r="Q120" s="690"/>
      <c r="R120" s="690"/>
      <c r="S120" s="690"/>
      <c r="T120" s="690"/>
      <c r="U120" s="690"/>
      <c r="V120" s="690"/>
      <c r="W120" s="690"/>
      <c r="X120" s="690"/>
      <c r="Y120" s="690"/>
      <c r="Z120" s="690"/>
      <c r="AA120" s="65"/>
    </row>
    <row r="121" spans="1:27" x14ac:dyDescent="0.35">
      <c r="A121" s="690"/>
      <c r="B121" s="690"/>
      <c r="C121" s="690"/>
      <c r="D121" s="690"/>
      <c r="E121" s="690"/>
      <c r="F121" s="690"/>
      <c r="G121" s="690"/>
      <c r="H121" s="690"/>
      <c r="I121" s="690"/>
      <c r="J121" s="690"/>
      <c r="K121" s="690"/>
      <c r="L121" s="690"/>
      <c r="M121" s="690"/>
      <c r="N121" s="690"/>
      <c r="O121" s="690"/>
      <c r="P121" s="690"/>
      <c r="Q121" s="690"/>
      <c r="R121" s="690"/>
      <c r="S121" s="690"/>
      <c r="T121" s="690"/>
      <c r="U121" s="690"/>
      <c r="V121" s="690"/>
      <c r="W121" s="690"/>
      <c r="X121" s="690"/>
      <c r="Y121" s="690"/>
      <c r="Z121" s="690"/>
    </row>
    <row r="122" spans="1:27" ht="18" customHeight="1" x14ac:dyDescent="0.35">
      <c r="A122" s="171" t="s">
        <v>147</v>
      </c>
    </row>
    <row r="123" spans="1:27" x14ac:dyDescent="0.35">
      <c r="A123" s="690" t="s">
        <v>250</v>
      </c>
      <c r="B123" s="690"/>
      <c r="C123" s="690"/>
      <c r="D123" s="690"/>
      <c r="E123" s="690"/>
      <c r="F123" s="690"/>
      <c r="G123" s="690"/>
      <c r="H123" s="690"/>
      <c r="I123" s="690"/>
      <c r="J123" s="690"/>
      <c r="K123" s="690"/>
      <c r="L123" s="690"/>
      <c r="M123" s="690"/>
      <c r="N123" s="690"/>
      <c r="O123" s="690"/>
      <c r="P123" s="690"/>
      <c r="Q123" s="690"/>
      <c r="R123" s="690"/>
      <c r="S123" s="690"/>
      <c r="T123" s="690"/>
      <c r="U123" s="690"/>
      <c r="V123" s="690"/>
      <c r="W123" s="690"/>
      <c r="X123" s="690"/>
      <c r="Y123" s="690"/>
      <c r="Z123" s="690"/>
    </row>
    <row r="124" spans="1:27" x14ac:dyDescent="0.35">
      <c r="A124" s="690"/>
      <c r="B124" s="690"/>
      <c r="C124" s="690"/>
      <c r="D124" s="690"/>
      <c r="E124" s="690"/>
      <c r="F124" s="690"/>
      <c r="G124" s="690"/>
      <c r="H124" s="690"/>
      <c r="I124" s="690"/>
      <c r="J124" s="690"/>
      <c r="K124" s="690"/>
      <c r="L124" s="690"/>
      <c r="M124" s="690"/>
      <c r="N124" s="690"/>
      <c r="O124" s="690"/>
      <c r="P124" s="690"/>
      <c r="Q124" s="690"/>
      <c r="R124" s="690"/>
      <c r="S124" s="690"/>
      <c r="T124" s="690"/>
      <c r="U124" s="690"/>
      <c r="V124" s="690"/>
      <c r="W124" s="690"/>
      <c r="X124" s="690"/>
      <c r="Y124" s="690"/>
      <c r="Z124" s="690"/>
    </row>
    <row r="125" spans="1:27" x14ac:dyDescent="0.35">
      <c r="A125" s="690"/>
      <c r="B125" s="690"/>
      <c r="C125" s="690"/>
      <c r="D125" s="690"/>
      <c r="E125" s="690"/>
      <c r="F125" s="690"/>
      <c r="G125" s="690"/>
      <c r="H125" s="690"/>
      <c r="I125" s="690"/>
      <c r="J125" s="690"/>
      <c r="K125" s="690"/>
      <c r="L125" s="690"/>
      <c r="M125" s="690"/>
      <c r="N125" s="690"/>
      <c r="O125" s="690"/>
      <c r="P125" s="690"/>
      <c r="Q125" s="690"/>
      <c r="R125" s="690"/>
      <c r="S125" s="690"/>
      <c r="T125" s="690"/>
      <c r="U125" s="690"/>
      <c r="V125" s="690"/>
      <c r="W125" s="690"/>
      <c r="X125" s="690"/>
      <c r="Y125" s="690"/>
      <c r="Z125" s="690"/>
    </row>
    <row r="126" spans="1:27" x14ac:dyDescent="0.35">
      <c r="A126" s="690"/>
      <c r="B126" s="690"/>
      <c r="C126" s="690"/>
      <c r="D126" s="690"/>
      <c r="E126" s="690"/>
      <c r="F126" s="690"/>
      <c r="G126" s="690"/>
      <c r="H126" s="690"/>
      <c r="I126" s="690"/>
      <c r="J126" s="690"/>
      <c r="K126" s="690"/>
      <c r="L126" s="690"/>
      <c r="M126" s="690"/>
      <c r="N126" s="690"/>
      <c r="O126" s="690"/>
      <c r="P126" s="690"/>
      <c r="Q126" s="690"/>
      <c r="R126" s="690"/>
      <c r="S126" s="690"/>
      <c r="T126" s="690"/>
      <c r="U126" s="690"/>
      <c r="V126" s="690"/>
      <c r="W126" s="690"/>
      <c r="X126" s="690"/>
      <c r="Y126" s="690"/>
      <c r="Z126" s="690"/>
    </row>
    <row r="127" spans="1:27" x14ac:dyDescent="0.35">
      <c r="A127" s="690"/>
      <c r="B127" s="690"/>
      <c r="C127" s="690"/>
      <c r="D127" s="690"/>
      <c r="E127" s="690"/>
      <c r="F127" s="690"/>
      <c r="G127" s="690"/>
      <c r="H127" s="690"/>
      <c r="I127" s="690"/>
      <c r="J127" s="690"/>
      <c r="K127" s="690"/>
      <c r="L127" s="690"/>
      <c r="M127" s="690"/>
      <c r="N127" s="690"/>
      <c r="O127" s="690"/>
      <c r="P127" s="690"/>
      <c r="Q127" s="690"/>
      <c r="R127" s="690"/>
      <c r="S127" s="690"/>
      <c r="T127" s="690"/>
      <c r="U127" s="690"/>
      <c r="V127" s="690"/>
      <c r="W127" s="690"/>
      <c r="X127" s="690"/>
      <c r="Y127" s="690"/>
      <c r="Z127" s="690"/>
    </row>
    <row r="128" spans="1:27" x14ac:dyDescent="0.35">
      <c r="A128" s="690"/>
      <c r="B128" s="690"/>
      <c r="C128" s="690"/>
      <c r="D128" s="690"/>
      <c r="E128" s="690"/>
      <c r="F128" s="690"/>
      <c r="G128" s="690"/>
      <c r="H128" s="690"/>
      <c r="I128" s="690"/>
      <c r="J128" s="690"/>
      <c r="K128" s="690"/>
      <c r="L128" s="690"/>
      <c r="M128" s="690"/>
      <c r="N128" s="690"/>
      <c r="O128" s="690"/>
      <c r="P128" s="690"/>
      <c r="Q128" s="690"/>
      <c r="R128" s="690"/>
      <c r="S128" s="690"/>
      <c r="T128" s="690"/>
      <c r="U128" s="690"/>
      <c r="V128" s="690"/>
      <c r="W128" s="690"/>
      <c r="X128" s="690"/>
      <c r="Y128" s="690"/>
      <c r="Z128" s="690"/>
    </row>
    <row r="129" spans="1:26" ht="18" customHeight="1" x14ac:dyDescent="0.35">
      <c r="A129" s="171" t="s">
        <v>156</v>
      </c>
    </row>
    <row r="130" spans="1:26" x14ac:dyDescent="0.35">
      <c r="A130" s="690"/>
      <c r="B130" s="690"/>
      <c r="C130" s="690"/>
      <c r="D130" s="690"/>
      <c r="E130" s="690"/>
      <c r="F130" s="690"/>
      <c r="G130" s="690"/>
      <c r="H130" s="690"/>
      <c r="I130" s="690"/>
      <c r="J130" s="690"/>
      <c r="K130" s="690"/>
      <c r="L130" s="690"/>
      <c r="M130" s="690"/>
      <c r="N130" s="690"/>
      <c r="O130" s="690"/>
      <c r="P130" s="690"/>
      <c r="Q130" s="690"/>
      <c r="R130" s="690"/>
      <c r="S130" s="690"/>
      <c r="T130" s="690"/>
      <c r="U130" s="690"/>
      <c r="V130" s="690"/>
      <c r="W130" s="690"/>
      <c r="X130" s="690"/>
      <c r="Y130" s="690"/>
      <c r="Z130" s="690"/>
    </row>
    <row r="131" spans="1:26" x14ac:dyDescent="0.35">
      <c r="A131" s="690"/>
      <c r="B131" s="690"/>
      <c r="C131" s="690"/>
      <c r="D131" s="690"/>
      <c r="E131" s="690"/>
      <c r="F131" s="690"/>
      <c r="G131" s="690"/>
      <c r="H131" s="690"/>
      <c r="I131" s="690"/>
      <c r="J131" s="690"/>
      <c r="K131" s="690"/>
      <c r="L131" s="690"/>
      <c r="M131" s="690"/>
      <c r="N131" s="690"/>
      <c r="O131" s="690"/>
      <c r="P131" s="690"/>
      <c r="Q131" s="690"/>
      <c r="R131" s="690"/>
      <c r="S131" s="690"/>
      <c r="T131" s="690"/>
      <c r="U131" s="690"/>
      <c r="V131" s="690"/>
      <c r="W131" s="690"/>
      <c r="X131" s="690"/>
      <c r="Y131" s="690"/>
      <c r="Z131" s="690"/>
    </row>
    <row r="132" spans="1:26" x14ac:dyDescent="0.35">
      <c r="A132" s="690"/>
      <c r="B132" s="690"/>
      <c r="C132" s="690"/>
      <c r="D132" s="690"/>
      <c r="E132" s="690"/>
      <c r="F132" s="690"/>
      <c r="G132" s="690"/>
      <c r="H132" s="690"/>
      <c r="I132" s="690"/>
      <c r="J132" s="690"/>
      <c r="K132" s="690"/>
      <c r="L132" s="690"/>
      <c r="M132" s="690"/>
      <c r="N132" s="690"/>
      <c r="O132" s="690"/>
      <c r="P132" s="690"/>
      <c r="Q132" s="690"/>
      <c r="R132" s="690"/>
      <c r="S132" s="690"/>
      <c r="T132" s="690"/>
      <c r="U132" s="690"/>
      <c r="V132" s="690"/>
      <c r="W132" s="690"/>
      <c r="X132" s="690"/>
      <c r="Y132" s="690"/>
      <c r="Z132" s="690"/>
    </row>
    <row r="133" spans="1:26" x14ac:dyDescent="0.35">
      <c r="A133" s="690"/>
      <c r="B133" s="690"/>
      <c r="C133" s="690"/>
      <c r="D133" s="690"/>
      <c r="E133" s="690"/>
      <c r="F133" s="690"/>
      <c r="G133" s="690"/>
      <c r="H133" s="690"/>
      <c r="I133" s="690"/>
      <c r="J133" s="690"/>
      <c r="K133" s="690"/>
      <c r="L133" s="690"/>
      <c r="M133" s="690"/>
      <c r="N133" s="690"/>
      <c r="O133" s="690"/>
      <c r="P133" s="690"/>
      <c r="Q133" s="690"/>
      <c r="R133" s="690"/>
      <c r="S133" s="690"/>
      <c r="T133" s="690"/>
      <c r="U133" s="690"/>
      <c r="V133" s="690"/>
      <c r="W133" s="690"/>
      <c r="X133" s="690"/>
      <c r="Y133" s="690"/>
      <c r="Z133" s="690"/>
    </row>
    <row r="134" spans="1:26" x14ac:dyDescent="0.35">
      <c r="A134" s="690"/>
      <c r="B134" s="690"/>
      <c r="C134" s="690"/>
      <c r="D134" s="690"/>
      <c r="E134" s="690"/>
      <c r="F134" s="690"/>
      <c r="G134" s="690"/>
      <c r="H134" s="690"/>
      <c r="I134" s="690"/>
      <c r="J134" s="690"/>
      <c r="K134" s="690"/>
      <c r="L134" s="690"/>
      <c r="M134" s="690"/>
      <c r="N134" s="690"/>
      <c r="O134" s="690"/>
      <c r="P134" s="690"/>
      <c r="Q134" s="690"/>
      <c r="R134" s="690"/>
      <c r="S134" s="690"/>
      <c r="T134" s="690"/>
      <c r="U134" s="690"/>
      <c r="V134" s="690"/>
      <c r="W134" s="690"/>
      <c r="X134" s="690"/>
      <c r="Y134" s="690"/>
      <c r="Z134" s="690"/>
    </row>
    <row r="135" spans="1:26" x14ac:dyDescent="0.35">
      <c r="A135" s="690"/>
      <c r="B135" s="690"/>
      <c r="C135" s="690"/>
      <c r="D135" s="690"/>
      <c r="E135" s="690"/>
      <c r="F135" s="690"/>
      <c r="G135" s="690"/>
      <c r="H135" s="690"/>
      <c r="I135" s="690"/>
      <c r="J135" s="690"/>
      <c r="K135" s="690"/>
      <c r="L135" s="690"/>
      <c r="M135" s="690"/>
      <c r="N135" s="690"/>
      <c r="O135" s="690"/>
      <c r="P135" s="690"/>
      <c r="Q135" s="690"/>
      <c r="R135" s="690"/>
      <c r="S135" s="690"/>
      <c r="T135" s="690"/>
      <c r="U135" s="690"/>
      <c r="V135" s="690"/>
      <c r="W135" s="690"/>
      <c r="X135" s="690"/>
      <c r="Y135" s="690"/>
      <c r="Z135" s="690"/>
    </row>
    <row r="136" spans="1:26" ht="18" customHeight="1" x14ac:dyDescent="0.35">
      <c r="A136" s="172" t="s">
        <v>148</v>
      </c>
    </row>
    <row r="137" spans="1:26" x14ac:dyDescent="0.35">
      <c r="A137" s="690"/>
      <c r="B137" s="690"/>
      <c r="C137" s="690"/>
      <c r="D137" s="690"/>
      <c r="E137" s="690"/>
      <c r="F137" s="690"/>
      <c r="G137" s="690"/>
      <c r="H137" s="690"/>
      <c r="I137" s="690"/>
      <c r="J137" s="690"/>
      <c r="K137" s="690"/>
      <c r="L137" s="690"/>
      <c r="M137" s="690"/>
      <c r="N137" s="690"/>
      <c r="O137" s="690"/>
      <c r="P137" s="690"/>
      <c r="Q137" s="690"/>
      <c r="R137" s="690"/>
      <c r="S137" s="690"/>
      <c r="T137" s="690"/>
      <c r="U137" s="690"/>
      <c r="V137" s="690"/>
      <c r="W137" s="690"/>
      <c r="X137" s="690"/>
      <c r="Y137" s="690"/>
      <c r="Z137" s="690"/>
    </row>
    <row r="138" spans="1:26" x14ac:dyDescent="0.35">
      <c r="A138" s="690"/>
      <c r="B138" s="690"/>
      <c r="C138" s="690"/>
      <c r="D138" s="690"/>
      <c r="E138" s="690"/>
      <c r="F138" s="690"/>
      <c r="G138" s="690"/>
      <c r="H138" s="690"/>
      <c r="I138" s="690"/>
      <c r="J138" s="690"/>
      <c r="K138" s="690"/>
      <c r="L138" s="690"/>
      <c r="M138" s="690"/>
      <c r="N138" s="690"/>
      <c r="O138" s="690"/>
      <c r="P138" s="690"/>
      <c r="Q138" s="690"/>
      <c r="R138" s="690"/>
      <c r="S138" s="690"/>
      <c r="T138" s="690"/>
      <c r="U138" s="690"/>
      <c r="V138" s="690"/>
      <c r="W138" s="690"/>
      <c r="X138" s="690"/>
      <c r="Y138" s="690"/>
      <c r="Z138" s="690"/>
    </row>
    <row r="139" spans="1:26" x14ac:dyDescent="0.35">
      <c r="A139" s="690"/>
      <c r="B139" s="690"/>
      <c r="C139" s="690"/>
      <c r="D139" s="690"/>
      <c r="E139" s="690"/>
      <c r="F139" s="690"/>
      <c r="G139" s="690"/>
      <c r="H139" s="690"/>
      <c r="I139" s="690"/>
      <c r="J139" s="690"/>
      <c r="K139" s="690"/>
      <c r="L139" s="690"/>
      <c r="M139" s="690"/>
      <c r="N139" s="690"/>
      <c r="O139" s="690"/>
      <c r="P139" s="690"/>
      <c r="Q139" s="690"/>
      <c r="R139" s="690"/>
      <c r="S139" s="690"/>
      <c r="T139" s="690"/>
      <c r="U139" s="690"/>
      <c r="V139" s="690"/>
      <c r="W139" s="690"/>
      <c r="X139" s="690"/>
      <c r="Y139" s="690"/>
      <c r="Z139" s="690"/>
    </row>
    <row r="140" spans="1:26" x14ac:dyDescent="0.35">
      <c r="A140" s="690"/>
      <c r="B140" s="690"/>
      <c r="C140" s="690"/>
      <c r="D140" s="690"/>
      <c r="E140" s="690"/>
      <c r="F140" s="690"/>
      <c r="G140" s="690"/>
      <c r="H140" s="690"/>
      <c r="I140" s="690"/>
      <c r="J140" s="690"/>
      <c r="K140" s="690"/>
      <c r="L140" s="690"/>
      <c r="M140" s="690"/>
      <c r="N140" s="690"/>
      <c r="O140" s="690"/>
      <c r="P140" s="690"/>
      <c r="Q140" s="690"/>
      <c r="R140" s="690"/>
      <c r="S140" s="690"/>
      <c r="T140" s="690"/>
      <c r="U140" s="690"/>
      <c r="V140" s="690"/>
      <c r="W140" s="690"/>
      <c r="X140" s="690"/>
      <c r="Y140" s="690"/>
      <c r="Z140" s="690"/>
    </row>
    <row r="141" spans="1:26" x14ac:dyDescent="0.35">
      <c r="A141" s="690"/>
      <c r="B141" s="690"/>
      <c r="C141" s="690"/>
      <c r="D141" s="690"/>
      <c r="E141" s="690"/>
      <c r="F141" s="690"/>
      <c r="G141" s="690"/>
      <c r="H141" s="690"/>
      <c r="I141" s="690"/>
      <c r="J141" s="690"/>
      <c r="K141" s="690"/>
      <c r="L141" s="690"/>
      <c r="M141" s="690"/>
      <c r="N141" s="690"/>
      <c r="O141" s="690"/>
      <c r="P141" s="690"/>
      <c r="Q141" s="690"/>
      <c r="R141" s="690"/>
      <c r="S141" s="690"/>
      <c r="T141" s="690"/>
      <c r="U141" s="690"/>
      <c r="V141" s="690"/>
      <c r="W141" s="690"/>
      <c r="X141" s="690"/>
      <c r="Y141" s="690"/>
      <c r="Z141" s="690"/>
    </row>
    <row r="142" spans="1:26" x14ac:dyDescent="0.35">
      <c r="A142" s="690"/>
      <c r="B142" s="690"/>
      <c r="C142" s="690"/>
      <c r="D142" s="690"/>
      <c r="E142" s="690"/>
      <c r="F142" s="690"/>
      <c r="G142" s="690"/>
      <c r="H142" s="690"/>
      <c r="I142" s="690"/>
      <c r="J142" s="690"/>
      <c r="K142" s="690"/>
      <c r="L142" s="690"/>
      <c r="M142" s="690"/>
      <c r="N142" s="690"/>
      <c r="O142" s="690"/>
      <c r="P142" s="690"/>
      <c r="Q142" s="690"/>
      <c r="R142" s="690"/>
      <c r="S142" s="690"/>
      <c r="T142" s="690"/>
      <c r="U142" s="690"/>
      <c r="V142" s="690"/>
      <c r="W142" s="690"/>
      <c r="X142" s="690"/>
      <c r="Y142" s="690"/>
      <c r="Z142" s="690"/>
    </row>
  </sheetData>
  <sheetProtection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1A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463550</xdr:colOff>
                    <xdr:row>11</xdr:row>
                    <xdr:rowOff>25400</xdr:rowOff>
                  </from>
                  <to>
                    <xdr:col>1</xdr:col>
                    <xdr:colOff>844550</xdr:colOff>
                    <xdr:row>12</xdr:row>
                    <xdr:rowOff>44450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AC26"/>
  <sheetViews>
    <sheetView workbookViewId="0">
      <selection activeCell="B29" sqref="B29"/>
    </sheetView>
  </sheetViews>
  <sheetFormatPr defaultRowHeight="14.5" x14ac:dyDescent="0.35"/>
  <cols>
    <col min="1" max="1" width="0.90625" customWidth="1"/>
    <col min="2" max="2" width="28.453125" bestFit="1" customWidth="1"/>
    <col min="3" max="3" width="17" customWidth="1"/>
    <col min="4" max="4" width="0.90625" customWidth="1"/>
    <col min="5" max="5" width="12.6328125" customWidth="1"/>
    <col min="6" max="6" width="0.90625" customWidth="1"/>
    <col min="7" max="9" width="10.54296875" bestFit="1" customWidth="1"/>
    <col min="10" max="10" width="9.08984375" bestFit="1" customWidth="1"/>
    <col min="11" max="11" width="10.90625" bestFit="1" customWidth="1"/>
    <col min="29" max="29" width="9.08984375" bestFit="1" customWidth="1"/>
  </cols>
  <sheetData>
    <row r="2" spans="2:29" s="627" customFormat="1" ht="13" x14ac:dyDescent="0.3">
      <c r="B2" s="624" t="s">
        <v>325</v>
      </c>
      <c r="C2" s="624"/>
      <c r="D2" s="624"/>
      <c r="E2" s="624"/>
      <c r="F2" s="625"/>
      <c r="G2" s="755" t="s">
        <v>90</v>
      </c>
      <c r="H2" s="755"/>
      <c r="I2" s="756"/>
      <c r="J2" s="757" t="s">
        <v>28</v>
      </c>
      <c r="K2" s="755"/>
      <c r="L2" s="755"/>
      <c r="M2" s="755"/>
      <c r="N2" s="756"/>
      <c r="O2" s="758" t="s">
        <v>31</v>
      </c>
      <c r="P2" s="758"/>
      <c r="Q2" s="757" t="s">
        <v>32</v>
      </c>
      <c r="R2" s="756"/>
      <c r="S2" s="626" t="s">
        <v>89</v>
      </c>
      <c r="T2" s="626" t="s">
        <v>91</v>
      </c>
      <c r="U2" s="751" t="s">
        <v>86</v>
      </c>
      <c r="V2" s="751" t="s">
        <v>88</v>
      </c>
      <c r="W2" s="753" t="s">
        <v>335</v>
      </c>
      <c r="X2" s="753" t="s">
        <v>93</v>
      </c>
      <c r="Y2" s="620"/>
      <c r="Z2" s="620"/>
      <c r="AA2" s="620"/>
      <c r="AB2" s="621"/>
    </row>
    <row r="3" spans="2:29" s="627" customFormat="1" ht="39.5" thickBot="1" x14ac:dyDescent="0.35">
      <c r="B3" s="628"/>
      <c r="C3" s="629" t="s">
        <v>324</v>
      </c>
      <c r="D3" s="629"/>
      <c r="E3" s="629" t="s">
        <v>338</v>
      </c>
      <c r="F3" s="630"/>
      <c r="G3" s="631" t="s">
        <v>336</v>
      </c>
      <c r="H3" s="632" t="s">
        <v>80</v>
      </c>
      <c r="I3" s="632" t="s">
        <v>128</v>
      </c>
      <c r="J3" s="632" t="s">
        <v>83</v>
      </c>
      <c r="K3" s="632" t="s">
        <v>173</v>
      </c>
      <c r="L3" s="632" t="s">
        <v>5</v>
      </c>
      <c r="M3" s="632" t="s">
        <v>33</v>
      </c>
      <c r="N3" s="632" t="s">
        <v>81</v>
      </c>
      <c r="O3" s="632" t="s">
        <v>84</v>
      </c>
      <c r="P3" s="632" t="s">
        <v>27</v>
      </c>
      <c r="Q3" s="632" t="s">
        <v>85</v>
      </c>
      <c r="R3" s="632" t="s">
        <v>4</v>
      </c>
      <c r="S3" s="633" t="s">
        <v>3</v>
      </c>
      <c r="T3" s="632" t="s">
        <v>87</v>
      </c>
      <c r="U3" s="752"/>
      <c r="V3" s="752"/>
      <c r="W3" s="754"/>
      <c r="X3" s="754"/>
      <c r="Y3" s="622" t="s">
        <v>94</v>
      </c>
      <c r="Z3" s="622" t="s">
        <v>95</v>
      </c>
      <c r="AA3" s="622" t="s">
        <v>143</v>
      </c>
      <c r="AB3" s="623" t="s">
        <v>144</v>
      </c>
      <c r="AC3" s="634" t="s">
        <v>337</v>
      </c>
    </row>
    <row r="4" spans="2:29" x14ac:dyDescent="0.35">
      <c r="B4" s="583" t="s">
        <v>309</v>
      </c>
      <c r="C4" s="587">
        <v>0</v>
      </c>
      <c r="D4" s="587"/>
      <c r="E4" s="587">
        <v>0</v>
      </c>
      <c r="F4" s="587"/>
      <c r="G4" s="587">
        <v>0</v>
      </c>
      <c r="H4" s="587">
        <v>0</v>
      </c>
      <c r="I4" s="587">
        <v>0</v>
      </c>
      <c r="J4" s="587">
        <v>0</v>
      </c>
      <c r="K4" s="587">
        <v>0</v>
      </c>
      <c r="L4" s="587">
        <v>0</v>
      </c>
      <c r="M4" s="587">
        <v>0</v>
      </c>
      <c r="N4" s="587">
        <v>0</v>
      </c>
      <c r="O4" s="587">
        <v>0</v>
      </c>
      <c r="P4" s="587">
        <v>0</v>
      </c>
      <c r="Q4" s="587">
        <v>0</v>
      </c>
      <c r="R4" s="587">
        <v>0</v>
      </c>
      <c r="S4" s="587">
        <v>0</v>
      </c>
      <c r="T4" s="587">
        <v>0</v>
      </c>
      <c r="U4" s="587">
        <v>0</v>
      </c>
      <c r="V4" s="587">
        <v>0</v>
      </c>
      <c r="W4" s="587">
        <v>0</v>
      </c>
      <c r="X4" s="587">
        <v>0</v>
      </c>
      <c r="Y4" s="587">
        <v>0</v>
      </c>
      <c r="Z4" s="587">
        <v>0</v>
      </c>
      <c r="AA4" s="587">
        <v>0</v>
      </c>
      <c r="AB4" s="587">
        <v>0</v>
      </c>
      <c r="AC4" s="588">
        <f>SUM(G4:AB4)</f>
        <v>0</v>
      </c>
    </row>
    <row r="5" spans="2:29" x14ac:dyDescent="0.35">
      <c r="B5" s="583" t="s">
        <v>310</v>
      </c>
      <c r="C5" s="586">
        <v>0</v>
      </c>
      <c r="D5" s="586"/>
      <c r="E5" s="586">
        <v>0</v>
      </c>
      <c r="F5" s="586"/>
      <c r="G5" s="586">
        <v>0</v>
      </c>
      <c r="H5" s="586">
        <v>0</v>
      </c>
      <c r="I5" s="586">
        <v>0</v>
      </c>
      <c r="J5" s="586">
        <v>0</v>
      </c>
      <c r="K5" s="586">
        <v>0</v>
      </c>
      <c r="L5" s="586">
        <v>0</v>
      </c>
      <c r="M5" s="586">
        <v>0</v>
      </c>
      <c r="N5" s="586">
        <v>0</v>
      </c>
      <c r="O5" s="586">
        <v>0</v>
      </c>
      <c r="P5" s="586">
        <v>0</v>
      </c>
      <c r="Q5" s="586">
        <v>0</v>
      </c>
      <c r="R5" s="586">
        <v>0</v>
      </c>
      <c r="S5" s="586">
        <v>0</v>
      </c>
      <c r="T5" s="586">
        <v>0</v>
      </c>
      <c r="U5" s="586">
        <v>0</v>
      </c>
      <c r="V5" s="586">
        <v>0</v>
      </c>
      <c r="W5" s="586">
        <v>0</v>
      </c>
      <c r="X5" s="586">
        <v>0</v>
      </c>
      <c r="Y5" s="586">
        <v>0</v>
      </c>
      <c r="Z5" s="586">
        <v>0</v>
      </c>
      <c r="AA5" s="586">
        <v>0</v>
      </c>
      <c r="AB5" s="586">
        <v>0</v>
      </c>
      <c r="AC5" s="588">
        <f t="shared" ref="AC5:AC18" si="0">SUM(G5:AB5)</f>
        <v>0</v>
      </c>
    </row>
    <row r="6" spans="2:29" x14ac:dyDescent="0.35">
      <c r="B6" s="583" t="s">
        <v>311</v>
      </c>
      <c r="C6" s="586">
        <v>0</v>
      </c>
      <c r="D6" s="586"/>
      <c r="E6" s="586">
        <v>0</v>
      </c>
      <c r="F6" s="586"/>
      <c r="G6" s="586">
        <v>0</v>
      </c>
      <c r="H6" s="586">
        <v>0</v>
      </c>
      <c r="I6" s="586">
        <v>0</v>
      </c>
      <c r="J6" s="586">
        <v>0</v>
      </c>
      <c r="K6" s="586">
        <v>0</v>
      </c>
      <c r="L6" s="586">
        <v>0</v>
      </c>
      <c r="M6" s="586">
        <v>0</v>
      </c>
      <c r="N6" s="586">
        <v>0</v>
      </c>
      <c r="O6" s="586">
        <v>0</v>
      </c>
      <c r="P6" s="586">
        <v>0</v>
      </c>
      <c r="Q6" s="586">
        <v>0</v>
      </c>
      <c r="R6" s="586">
        <v>0</v>
      </c>
      <c r="S6" s="586">
        <v>0</v>
      </c>
      <c r="T6" s="586">
        <v>0</v>
      </c>
      <c r="U6" s="586">
        <v>0</v>
      </c>
      <c r="V6" s="586">
        <v>0</v>
      </c>
      <c r="W6" s="586">
        <v>0</v>
      </c>
      <c r="X6" s="586">
        <v>0</v>
      </c>
      <c r="Y6" s="586">
        <v>0</v>
      </c>
      <c r="Z6" s="586">
        <v>0</v>
      </c>
      <c r="AA6" s="586">
        <v>0</v>
      </c>
      <c r="AB6" s="586">
        <v>0</v>
      </c>
      <c r="AC6" s="588">
        <f t="shared" si="0"/>
        <v>0</v>
      </c>
    </row>
    <row r="7" spans="2:29" x14ac:dyDescent="0.35">
      <c r="B7" s="583" t="s">
        <v>312</v>
      </c>
      <c r="C7" s="586">
        <v>0</v>
      </c>
      <c r="D7" s="586"/>
      <c r="E7" s="586">
        <v>0</v>
      </c>
      <c r="F7" s="586"/>
      <c r="G7" s="586">
        <v>0</v>
      </c>
      <c r="H7" s="586">
        <v>0</v>
      </c>
      <c r="I7" s="586">
        <v>0</v>
      </c>
      <c r="J7" s="586">
        <v>0</v>
      </c>
      <c r="K7" s="586">
        <v>0</v>
      </c>
      <c r="L7" s="586">
        <v>0</v>
      </c>
      <c r="M7" s="586">
        <v>0</v>
      </c>
      <c r="N7" s="586">
        <v>0</v>
      </c>
      <c r="O7" s="586">
        <v>0</v>
      </c>
      <c r="P7" s="586">
        <v>0</v>
      </c>
      <c r="Q7" s="586">
        <v>0</v>
      </c>
      <c r="R7" s="586">
        <v>0</v>
      </c>
      <c r="S7" s="586">
        <v>0</v>
      </c>
      <c r="T7" s="586">
        <v>0</v>
      </c>
      <c r="U7" s="586">
        <v>0</v>
      </c>
      <c r="V7" s="586">
        <v>0</v>
      </c>
      <c r="W7" s="586">
        <v>0</v>
      </c>
      <c r="X7" s="586">
        <v>0</v>
      </c>
      <c r="Y7" s="586">
        <v>0</v>
      </c>
      <c r="Z7" s="586">
        <v>0</v>
      </c>
      <c r="AA7" s="586">
        <v>0</v>
      </c>
      <c r="AB7" s="586">
        <v>0</v>
      </c>
      <c r="AC7" s="588">
        <f t="shared" si="0"/>
        <v>0</v>
      </c>
    </row>
    <row r="8" spans="2:29" x14ac:dyDescent="0.35">
      <c r="B8" s="583" t="s">
        <v>313</v>
      </c>
      <c r="C8" s="586">
        <v>0</v>
      </c>
      <c r="D8" s="586"/>
      <c r="E8" s="586">
        <v>0</v>
      </c>
      <c r="F8" s="586"/>
      <c r="G8" s="586">
        <v>0</v>
      </c>
      <c r="H8" s="586">
        <v>0</v>
      </c>
      <c r="I8" s="586">
        <v>0</v>
      </c>
      <c r="J8" s="586">
        <v>0</v>
      </c>
      <c r="K8" s="586">
        <v>0</v>
      </c>
      <c r="L8" s="586">
        <v>0</v>
      </c>
      <c r="M8" s="586">
        <v>0</v>
      </c>
      <c r="N8" s="586">
        <v>0</v>
      </c>
      <c r="O8" s="586">
        <v>0</v>
      </c>
      <c r="P8" s="586">
        <v>0</v>
      </c>
      <c r="Q8" s="586">
        <v>0</v>
      </c>
      <c r="R8" s="586">
        <v>0</v>
      </c>
      <c r="S8" s="586">
        <v>0</v>
      </c>
      <c r="T8" s="586">
        <v>0</v>
      </c>
      <c r="U8" s="586">
        <v>0</v>
      </c>
      <c r="V8" s="586">
        <v>0</v>
      </c>
      <c r="W8" s="586">
        <v>0</v>
      </c>
      <c r="X8" s="586">
        <v>0</v>
      </c>
      <c r="Y8" s="586">
        <v>0</v>
      </c>
      <c r="Z8" s="586">
        <v>0</v>
      </c>
      <c r="AA8" s="586">
        <v>0</v>
      </c>
      <c r="AB8" s="586">
        <v>0</v>
      </c>
      <c r="AC8" s="588">
        <f t="shared" si="0"/>
        <v>0</v>
      </c>
    </row>
    <row r="9" spans="2:29" x14ac:dyDescent="0.35">
      <c r="B9" s="583" t="s">
        <v>314</v>
      </c>
      <c r="C9" s="586">
        <v>0</v>
      </c>
      <c r="D9" s="586"/>
      <c r="E9" s="586">
        <v>0</v>
      </c>
      <c r="F9" s="586"/>
      <c r="G9" s="586">
        <v>0</v>
      </c>
      <c r="H9" s="586">
        <v>0</v>
      </c>
      <c r="I9" s="586">
        <v>0</v>
      </c>
      <c r="J9" s="586">
        <v>0</v>
      </c>
      <c r="K9" s="586">
        <v>0</v>
      </c>
      <c r="L9" s="586">
        <v>0</v>
      </c>
      <c r="M9" s="586">
        <v>0</v>
      </c>
      <c r="N9" s="586">
        <v>0</v>
      </c>
      <c r="O9" s="586">
        <v>0</v>
      </c>
      <c r="P9" s="586">
        <v>0</v>
      </c>
      <c r="Q9" s="586">
        <v>0</v>
      </c>
      <c r="R9" s="586">
        <v>0</v>
      </c>
      <c r="S9" s="586">
        <v>0</v>
      </c>
      <c r="T9" s="586">
        <v>0</v>
      </c>
      <c r="U9" s="586">
        <v>0</v>
      </c>
      <c r="V9" s="586">
        <v>0</v>
      </c>
      <c r="W9" s="586">
        <v>0</v>
      </c>
      <c r="X9" s="586">
        <v>0</v>
      </c>
      <c r="Y9" s="586">
        <v>0</v>
      </c>
      <c r="Z9" s="586">
        <v>0</v>
      </c>
      <c r="AA9" s="586">
        <v>0</v>
      </c>
      <c r="AB9" s="586">
        <v>0</v>
      </c>
      <c r="AC9" s="588">
        <f t="shared" si="0"/>
        <v>0</v>
      </c>
    </row>
    <row r="10" spans="2:29" x14ac:dyDescent="0.35">
      <c r="B10" s="583" t="s">
        <v>315</v>
      </c>
      <c r="C10" s="586">
        <v>0</v>
      </c>
      <c r="D10" s="586"/>
      <c r="E10" s="586">
        <v>0</v>
      </c>
      <c r="F10" s="586"/>
      <c r="G10" s="586">
        <v>0</v>
      </c>
      <c r="H10" s="586">
        <v>0</v>
      </c>
      <c r="I10" s="586">
        <v>0</v>
      </c>
      <c r="J10" s="586">
        <v>0</v>
      </c>
      <c r="K10" s="586">
        <v>0</v>
      </c>
      <c r="L10" s="586">
        <v>0</v>
      </c>
      <c r="M10" s="586">
        <v>0</v>
      </c>
      <c r="N10" s="586">
        <v>0</v>
      </c>
      <c r="O10" s="586">
        <v>0</v>
      </c>
      <c r="P10" s="586">
        <v>0</v>
      </c>
      <c r="Q10" s="586">
        <v>0</v>
      </c>
      <c r="R10" s="586">
        <v>0</v>
      </c>
      <c r="S10" s="586">
        <v>0</v>
      </c>
      <c r="T10" s="586">
        <v>0</v>
      </c>
      <c r="U10" s="586">
        <v>0</v>
      </c>
      <c r="V10" s="586">
        <v>0</v>
      </c>
      <c r="W10" s="586">
        <v>0</v>
      </c>
      <c r="X10" s="586">
        <v>0</v>
      </c>
      <c r="Y10" s="586">
        <v>0</v>
      </c>
      <c r="Z10" s="586">
        <v>0</v>
      </c>
      <c r="AA10" s="586">
        <v>0</v>
      </c>
      <c r="AB10" s="586">
        <v>0</v>
      </c>
      <c r="AC10" s="588">
        <f t="shared" si="0"/>
        <v>0</v>
      </c>
    </row>
    <row r="11" spans="2:29" x14ac:dyDescent="0.35">
      <c r="B11" s="583" t="s">
        <v>316</v>
      </c>
      <c r="C11" s="586">
        <v>0</v>
      </c>
      <c r="D11" s="586"/>
      <c r="E11" s="586">
        <v>0</v>
      </c>
      <c r="F11" s="586"/>
      <c r="G11" s="586">
        <v>0</v>
      </c>
      <c r="H11" s="586">
        <v>0</v>
      </c>
      <c r="I11" s="586">
        <v>0</v>
      </c>
      <c r="J11" s="586">
        <v>0</v>
      </c>
      <c r="K11" s="586">
        <v>0</v>
      </c>
      <c r="L11" s="586">
        <v>0</v>
      </c>
      <c r="M11" s="586">
        <v>0</v>
      </c>
      <c r="N11" s="586">
        <v>0</v>
      </c>
      <c r="O11" s="586">
        <v>0</v>
      </c>
      <c r="P11" s="586">
        <v>0</v>
      </c>
      <c r="Q11" s="586">
        <v>0</v>
      </c>
      <c r="R11" s="586">
        <v>0</v>
      </c>
      <c r="S11" s="586">
        <v>0</v>
      </c>
      <c r="T11" s="586">
        <v>0</v>
      </c>
      <c r="U11" s="586">
        <v>0</v>
      </c>
      <c r="V11" s="586">
        <v>0</v>
      </c>
      <c r="W11" s="586">
        <v>0</v>
      </c>
      <c r="X11" s="586">
        <v>0</v>
      </c>
      <c r="Y11" s="586">
        <v>0</v>
      </c>
      <c r="Z11" s="586">
        <v>0</v>
      </c>
      <c r="AA11" s="586">
        <v>0</v>
      </c>
      <c r="AB11" s="586">
        <v>0</v>
      </c>
      <c r="AC11" s="588">
        <f t="shared" si="0"/>
        <v>0</v>
      </c>
    </row>
    <row r="12" spans="2:29" x14ac:dyDescent="0.35">
      <c r="B12" s="583" t="s">
        <v>317</v>
      </c>
      <c r="C12" s="586">
        <v>0</v>
      </c>
      <c r="D12" s="586"/>
      <c r="E12" s="586">
        <v>0</v>
      </c>
      <c r="F12" s="586"/>
      <c r="G12" s="586">
        <v>0</v>
      </c>
      <c r="H12" s="586">
        <v>0</v>
      </c>
      <c r="I12" s="586">
        <v>0</v>
      </c>
      <c r="J12" s="586">
        <v>0</v>
      </c>
      <c r="K12" s="586">
        <v>0</v>
      </c>
      <c r="L12" s="586">
        <v>0</v>
      </c>
      <c r="M12" s="586">
        <v>0</v>
      </c>
      <c r="N12" s="586">
        <v>0</v>
      </c>
      <c r="O12" s="586">
        <v>0</v>
      </c>
      <c r="P12" s="586">
        <v>0</v>
      </c>
      <c r="Q12" s="586">
        <v>0</v>
      </c>
      <c r="R12" s="586">
        <v>0</v>
      </c>
      <c r="S12" s="586">
        <v>0</v>
      </c>
      <c r="T12" s="586">
        <v>0</v>
      </c>
      <c r="U12" s="586">
        <v>0</v>
      </c>
      <c r="V12" s="586">
        <v>0</v>
      </c>
      <c r="W12" s="586">
        <v>0</v>
      </c>
      <c r="X12" s="586">
        <v>0</v>
      </c>
      <c r="Y12" s="586">
        <v>0</v>
      </c>
      <c r="Z12" s="586">
        <v>0</v>
      </c>
      <c r="AA12" s="586">
        <v>0</v>
      </c>
      <c r="AB12" s="586">
        <v>0</v>
      </c>
      <c r="AC12" s="588">
        <f t="shared" si="0"/>
        <v>0</v>
      </c>
    </row>
    <row r="13" spans="2:29" x14ac:dyDescent="0.35">
      <c r="B13" s="583" t="s">
        <v>318</v>
      </c>
      <c r="C13" s="586">
        <v>0</v>
      </c>
      <c r="D13" s="586"/>
      <c r="E13" s="586">
        <v>0</v>
      </c>
      <c r="F13" s="586"/>
      <c r="G13" s="586">
        <v>0</v>
      </c>
      <c r="H13" s="586">
        <v>0</v>
      </c>
      <c r="I13" s="586">
        <v>0</v>
      </c>
      <c r="J13" s="586">
        <v>0</v>
      </c>
      <c r="K13" s="586">
        <v>0</v>
      </c>
      <c r="L13" s="586">
        <v>0</v>
      </c>
      <c r="M13" s="586">
        <v>0</v>
      </c>
      <c r="N13" s="586">
        <v>0</v>
      </c>
      <c r="O13" s="586">
        <v>0</v>
      </c>
      <c r="P13" s="586">
        <v>0</v>
      </c>
      <c r="Q13" s="586">
        <v>0</v>
      </c>
      <c r="R13" s="586">
        <v>0</v>
      </c>
      <c r="S13" s="586">
        <v>0</v>
      </c>
      <c r="T13" s="586">
        <v>0</v>
      </c>
      <c r="U13" s="586">
        <v>0</v>
      </c>
      <c r="V13" s="586">
        <v>0</v>
      </c>
      <c r="W13" s="586">
        <v>0</v>
      </c>
      <c r="X13" s="586">
        <v>0</v>
      </c>
      <c r="Y13" s="586">
        <v>0</v>
      </c>
      <c r="Z13" s="586">
        <v>0</v>
      </c>
      <c r="AA13" s="586">
        <v>0</v>
      </c>
      <c r="AB13" s="586">
        <v>0</v>
      </c>
      <c r="AC13" s="588">
        <f t="shared" si="0"/>
        <v>0</v>
      </c>
    </row>
    <row r="14" spans="2:29" x14ac:dyDescent="0.35">
      <c r="B14" s="583" t="s">
        <v>319</v>
      </c>
      <c r="C14" s="586">
        <v>0</v>
      </c>
      <c r="D14" s="586"/>
      <c r="E14" s="586">
        <v>0</v>
      </c>
      <c r="F14" s="586"/>
      <c r="G14" s="586">
        <v>0</v>
      </c>
      <c r="H14" s="586">
        <v>0</v>
      </c>
      <c r="I14" s="586">
        <v>0</v>
      </c>
      <c r="J14" s="586">
        <v>0</v>
      </c>
      <c r="K14" s="586">
        <v>0</v>
      </c>
      <c r="L14" s="586">
        <v>0</v>
      </c>
      <c r="M14" s="586">
        <v>0</v>
      </c>
      <c r="N14" s="586">
        <v>0</v>
      </c>
      <c r="O14" s="586">
        <v>0</v>
      </c>
      <c r="P14" s="586">
        <v>0</v>
      </c>
      <c r="Q14" s="586">
        <v>0</v>
      </c>
      <c r="R14" s="586">
        <v>0</v>
      </c>
      <c r="S14" s="586">
        <v>0</v>
      </c>
      <c r="T14" s="586">
        <v>0</v>
      </c>
      <c r="U14" s="586">
        <v>0</v>
      </c>
      <c r="V14" s="586">
        <v>0</v>
      </c>
      <c r="W14" s="586">
        <v>0</v>
      </c>
      <c r="X14" s="586">
        <v>0</v>
      </c>
      <c r="Y14" s="586">
        <v>0</v>
      </c>
      <c r="Z14" s="586">
        <v>0</v>
      </c>
      <c r="AA14" s="586">
        <v>0</v>
      </c>
      <c r="AB14" s="586">
        <v>0</v>
      </c>
      <c r="AC14" s="588">
        <f t="shared" si="0"/>
        <v>0</v>
      </c>
    </row>
    <row r="15" spans="2:29" x14ac:dyDescent="0.35">
      <c r="B15" s="583" t="s">
        <v>320</v>
      </c>
      <c r="C15" s="586">
        <v>0</v>
      </c>
      <c r="D15" s="586"/>
      <c r="E15" s="586">
        <v>0</v>
      </c>
      <c r="F15" s="586"/>
      <c r="G15" s="586">
        <v>0</v>
      </c>
      <c r="H15" s="586">
        <v>0</v>
      </c>
      <c r="I15" s="586">
        <v>0</v>
      </c>
      <c r="J15" s="586">
        <v>0</v>
      </c>
      <c r="K15" s="586">
        <v>0</v>
      </c>
      <c r="L15" s="586">
        <v>0</v>
      </c>
      <c r="M15" s="586">
        <v>0</v>
      </c>
      <c r="N15" s="586">
        <v>0</v>
      </c>
      <c r="O15" s="586">
        <v>0</v>
      </c>
      <c r="P15" s="586">
        <v>0</v>
      </c>
      <c r="Q15" s="586">
        <v>0</v>
      </c>
      <c r="R15" s="586">
        <v>0</v>
      </c>
      <c r="S15" s="586">
        <v>0</v>
      </c>
      <c r="T15" s="586">
        <v>0</v>
      </c>
      <c r="U15" s="586">
        <v>0</v>
      </c>
      <c r="V15" s="586">
        <v>0</v>
      </c>
      <c r="W15" s="586">
        <v>0</v>
      </c>
      <c r="X15" s="586">
        <v>0</v>
      </c>
      <c r="Y15" s="586">
        <v>0</v>
      </c>
      <c r="Z15" s="586">
        <v>0</v>
      </c>
      <c r="AA15" s="586">
        <v>0</v>
      </c>
      <c r="AB15" s="586">
        <v>0</v>
      </c>
      <c r="AC15" s="588">
        <f t="shared" si="0"/>
        <v>0</v>
      </c>
    </row>
    <row r="16" spans="2:29" x14ac:dyDescent="0.35">
      <c r="B16" s="584" t="s">
        <v>321</v>
      </c>
      <c r="C16" s="593">
        <f>ROUND(SUBTOTAL(9,C4:C15),0)</f>
        <v>0</v>
      </c>
      <c r="D16" s="593"/>
      <c r="E16" s="593">
        <f>ROUND(SUBTOTAL(9,E4:E15),0)</f>
        <v>0</v>
      </c>
      <c r="F16" s="593"/>
      <c r="G16" s="593">
        <f t="shared" ref="G16:AB16" si="1">ROUND(SUBTOTAL(9,G4:G15),0)</f>
        <v>0</v>
      </c>
      <c r="H16" s="593">
        <f t="shared" si="1"/>
        <v>0</v>
      </c>
      <c r="I16" s="593">
        <f t="shared" si="1"/>
        <v>0</v>
      </c>
      <c r="J16" s="593">
        <f t="shared" si="1"/>
        <v>0</v>
      </c>
      <c r="K16" s="593">
        <f t="shared" si="1"/>
        <v>0</v>
      </c>
      <c r="L16" s="593">
        <f t="shared" si="1"/>
        <v>0</v>
      </c>
      <c r="M16" s="593">
        <f t="shared" si="1"/>
        <v>0</v>
      </c>
      <c r="N16" s="593">
        <f t="shared" si="1"/>
        <v>0</v>
      </c>
      <c r="O16" s="593">
        <f t="shared" si="1"/>
        <v>0</v>
      </c>
      <c r="P16" s="593">
        <f t="shared" si="1"/>
        <v>0</v>
      </c>
      <c r="Q16" s="593">
        <f t="shared" si="1"/>
        <v>0</v>
      </c>
      <c r="R16" s="593">
        <f t="shared" si="1"/>
        <v>0</v>
      </c>
      <c r="S16" s="593">
        <f t="shared" si="1"/>
        <v>0</v>
      </c>
      <c r="T16" s="593">
        <f t="shared" si="1"/>
        <v>0</v>
      </c>
      <c r="U16" s="593">
        <f t="shared" si="1"/>
        <v>0</v>
      </c>
      <c r="V16" s="593">
        <f t="shared" si="1"/>
        <v>0</v>
      </c>
      <c r="W16" s="593">
        <f t="shared" si="1"/>
        <v>0</v>
      </c>
      <c r="X16" s="593">
        <f t="shared" si="1"/>
        <v>0</v>
      </c>
      <c r="Y16" s="593">
        <f t="shared" si="1"/>
        <v>0</v>
      </c>
      <c r="Z16" s="593">
        <f t="shared" si="1"/>
        <v>0</v>
      </c>
      <c r="AA16" s="593">
        <f t="shared" si="1"/>
        <v>0</v>
      </c>
      <c r="AB16" s="593">
        <f t="shared" si="1"/>
        <v>0</v>
      </c>
      <c r="AC16" s="588">
        <f t="shared" si="0"/>
        <v>0</v>
      </c>
    </row>
    <row r="17" spans="2:29" x14ac:dyDescent="0.35">
      <c r="B17" s="583" t="s">
        <v>322</v>
      </c>
      <c r="C17" s="586">
        <v>0</v>
      </c>
      <c r="D17" s="586"/>
      <c r="E17" s="586">
        <v>0</v>
      </c>
      <c r="F17" s="586"/>
      <c r="G17" s="586">
        <v>0</v>
      </c>
      <c r="H17" s="586">
        <v>0</v>
      </c>
      <c r="I17" s="586">
        <v>0</v>
      </c>
      <c r="J17" s="586">
        <v>0</v>
      </c>
      <c r="K17" s="586">
        <v>0</v>
      </c>
      <c r="L17" s="586">
        <v>0</v>
      </c>
      <c r="M17" s="586">
        <v>0</v>
      </c>
      <c r="N17" s="586">
        <v>0</v>
      </c>
      <c r="O17" s="586">
        <v>0</v>
      </c>
      <c r="P17" s="586">
        <v>0</v>
      </c>
      <c r="Q17" s="586">
        <v>0</v>
      </c>
      <c r="R17" s="586">
        <v>0</v>
      </c>
      <c r="S17" s="586">
        <v>0</v>
      </c>
      <c r="T17" s="586">
        <v>0</v>
      </c>
      <c r="U17" s="586">
        <v>0</v>
      </c>
      <c r="V17" s="586">
        <v>0</v>
      </c>
      <c r="W17" s="586">
        <v>0</v>
      </c>
      <c r="X17" s="586">
        <v>0</v>
      </c>
      <c r="Y17" s="586">
        <v>0</v>
      </c>
      <c r="Z17" s="586">
        <v>0</v>
      </c>
      <c r="AA17" s="586">
        <v>0</v>
      </c>
      <c r="AB17" s="586">
        <v>0</v>
      </c>
      <c r="AC17" s="588">
        <f t="shared" si="0"/>
        <v>0</v>
      </c>
    </row>
    <row r="18" spans="2:29" x14ac:dyDescent="0.35">
      <c r="B18" s="590" t="s">
        <v>323</v>
      </c>
      <c r="C18" s="591">
        <f>ROUND(SUBTOTAL(9,C4:C17),0)</f>
        <v>0</v>
      </c>
      <c r="D18" s="591"/>
      <c r="E18" s="591">
        <f>ROUND(SUBTOTAL(9,E4:E17),0)</f>
        <v>0</v>
      </c>
      <c r="F18" s="591"/>
      <c r="G18" s="591">
        <f t="shared" ref="G18:AB18" si="2">ROUND(SUBTOTAL(9,G4:G17),0)</f>
        <v>0</v>
      </c>
      <c r="H18" s="591">
        <f t="shared" si="2"/>
        <v>0</v>
      </c>
      <c r="I18" s="591">
        <f t="shared" si="2"/>
        <v>0</v>
      </c>
      <c r="J18" s="591">
        <f t="shared" si="2"/>
        <v>0</v>
      </c>
      <c r="K18" s="591">
        <f t="shared" si="2"/>
        <v>0</v>
      </c>
      <c r="L18" s="591">
        <f t="shared" si="2"/>
        <v>0</v>
      </c>
      <c r="M18" s="591">
        <f t="shared" si="2"/>
        <v>0</v>
      </c>
      <c r="N18" s="591">
        <f t="shared" si="2"/>
        <v>0</v>
      </c>
      <c r="O18" s="591">
        <f t="shared" si="2"/>
        <v>0</v>
      </c>
      <c r="P18" s="591">
        <f t="shared" si="2"/>
        <v>0</v>
      </c>
      <c r="Q18" s="591">
        <f t="shared" si="2"/>
        <v>0</v>
      </c>
      <c r="R18" s="591">
        <f t="shared" si="2"/>
        <v>0</v>
      </c>
      <c r="S18" s="591">
        <f t="shared" si="2"/>
        <v>0</v>
      </c>
      <c r="T18" s="591">
        <f t="shared" si="2"/>
        <v>0</v>
      </c>
      <c r="U18" s="591">
        <f t="shared" si="2"/>
        <v>0</v>
      </c>
      <c r="V18" s="591">
        <f t="shared" si="2"/>
        <v>0</v>
      </c>
      <c r="W18" s="591">
        <f t="shared" si="2"/>
        <v>0</v>
      </c>
      <c r="X18" s="591">
        <f t="shared" si="2"/>
        <v>0</v>
      </c>
      <c r="Y18" s="591">
        <f t="shared" si="2"/>
        <v>0</v>
      </c>
      <c r="Z18" s="591">
        <f t="shared" si="2"/>
        <v>0</v>
      </c>
      <c r="AA18" s="591">
        <f t="shared" si="2"/>
        <v>0</v>
      </c>
      <c r="AB18" s="591">
        <f t="shared" si="2"/>
        <v>0</v>
      </c>
      <c r="AC18" s="592">
        <f t="shared" si="0"/>
        <v>0</v>
      </c>
    </row>
    <row r="20" spans="2:29" x14ac:dyDescent="0.35">
      <c r="B20" t="s">
        <v>339</v>
      </c>
      <c r="C20" s="615" t="s">
        <v>340</v>
      </c>
    </row>
    <row r="21" spans="2:29" x14ac:dyDescent="0.35">
      <c r="B21" t="s">
        <v>341</v>
      </c>
      <c r="C21" s="615" t="s">
        <v>340</v>
      </c>
    </row>
    <row r="26" spans="2:29" x14ac:dyDescent="0.35">
      <c r="B26" t="s">
        <v>352</v>
      </c>
    </row>
  </sheetData>
  <mergeCells count="8">
    <mergeCell ref="V2:V3"/>
    <mergeCell ref="W2:W3"/>
    <mergeCell ref="X2:X3"/>
    <mergeCell ref="G2:I2"/>
    <mergeCell ref="J2:N2"/>
    <mergeCell ref="O2:P2"/>
    <mergeCell ref="Q2:R2"/>
    <mergeCell ref="U2:U3"/>
  </mergeCells>
  <conditionalFormatting sqref="AC4">
    <cfRule type="expression" dxfId="14" priority="15">
      <formula>E4=AC4</formula>
    </cfRule>
  </conditionalFormatting>
  <conditionalFormatting sqref="AC5">
    <cfRule type="expression" dxfId="13" priority="14">
      <formula>E5=AC5</formula>
    </cfRule>
  </conditionalFormatting>
  <conditionalFormatting sqref="AC6">
    <cfRule type="expression" dxfId="12" priority="13">
      <formula>E6=AC6</formula>
    </cfRule>
  </conditionalFormatting>
  <conditionalFormatting sqref="AC7">
    <cfRule type="expression" dxfId="11" priority="12">
      <formula>E7=AC7</formula>
    </cfRule>
  </conditionalFormatting>
  <conditionalFormatting sqref="AC8">
    <cfRule type="expression" dxfId="10" priority="11">
      <formula>E8=AC8</formula>
    </cfRule>
  </conditionalFormatting>
  <conditionalFormatting sqref="AC9">
    <cfRule type="expression" dxfId="9" priority="10">
      <formula>E9=AC9</formula>
    </cfRule>
  </conditionalFormatting>
  <conditionalFormatting sqref="AC10">
    <cfRule type="expression" dxfId="8" priority="9">
      <formula>E10=AC10</formula>
    </cfRule>
  </conditionalFormatting>
  <conditionalFormatting sqref="AC11">
    <cfRule type="expression" dxfId="7" priority="8">
      <formula>E11=AC11</formula>
    </cfRule>
  </conditionalFormatting>
  <conditionalFormatting sqref="AC12">
    <cfRule type="expression" dxfId="6" priority="7">
      <formula>E12=AC12</formula>
    </cfRule>
  </conditionalFormatting>
  <conditionalFormatting sqref="AC13">
    <cfRule type="expression" dxfId="5" priority="6">
      <formula>E13=AC13</formula>
    </cfRule>
  </conditionalFormatting>
  <conditionalFormatting sqref="AC14">
    <cfRule type="expression" dxfId="4" priority="5">
      <formula>E14=AC14</formula>
    </cfRule>
  </conditionalFormatting>
  <conditionalFormatting sqref="AC15">
    <cfRule type="expression" dxfId="3" priority="4">
      <formula>E15=AC15</formula>
    </cfRule>
  </conditionalFormatting>
  <conditionalFormatting sqref="AC16">
    <cfRule type="expression" dxfId="2" priority="3">
      <formula>E16=AC16</formula>
    </cfRule>
  </conditionalFormatting>
  <conditionalFormatting sqref="AC17">
    <cfRule type="expression" dxfId="1" priority="2">
      <formula>E17=AC17</formula>
    </cfRule>
  </conditionalFormatting>
  <conditionalFormatting sqref="AC18">
    <cfRule type="expression" dxfId="0" priority="1">
      <formula>E18=AC18</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sheetPr>
  <dimension ref="A1:B19"/>
  <sheetViews>
    <sheetView workbookViewId="0">
      <selection sqref="A1:B1"/>
    </sheetView>
  </sheetViews>
  <sheetFormatPr defaultColWidth="9.08984375" defaultRowHeight="14.5" x14ac:dyDescent="0.35"/>
  <cols>
    <col min="1" max="1" width="31.453125" style="2" customWidth="1"/>
    <col min="2" max="2" width="52.90625" style="2" customWidth="1"/>
    <col min="3" max="16384" width="9.08984375" style="2"/>
  </cols>
  <sheetData>
    <row r="1" spans="1:2" x14ac:dyDescent="0.35">
      <c r="A1" s="663" t="s">
        <v>307</v>
      </c>
      <c r="B1" s="663"/>
    </row>
    <row r="2" spans="1:2" x14ac:dyDescent="0.35">
      <c r="A2" s="659" t="s">
        <v>122</v>
      </c>
      <c r="B2" s="659"/>
    </row>
    <row r="3" spans="1:2" ht="15" thickBot="1" x14ac:dyDescent="0.4">
      <c r="B3" s="28"/>
    </row>
    <row r="4" spans="1:2" ht="16.5" customHeight="1" thickBot="1" x14ac:dyDescent="0.4">
      <c r="A4" s="4" t="s">
        <v>58</v>
      </c>
      <c r="B4" s="5" t="s">
        <v>57</v>
      </c>
    </row>
    <row r="5" spans="1:2" ht="31.5" customHeight="1" x14ac:dyDescent="0.35">
      <c r="A5" s="664" t="s">
        <v>56</v>
      </c>
      <c r="B5" s="8" t="s">
        <v>97</v>
      </c>
    </row>
    <row r="6" spans="1:2" ht="15.75" customHeight="1" x14ac:dyDescent="0.35">
      <c r="A6" s="665"/>
      <c r="B6" s="8" t="s">
        <v>98</v>
      </c>
    </row>
    <row r="7" spans="1:2" ht="15.75" customHeight="1" x14ac:dyDescent="0.35">
      <c r="A7" s="665"/>
      <c r="B7" s="8" t="s">
        <v>99</v>
      </c>
    </row>
    <row r="8" spans="1:2" ht="31.5" customHeight="1" x14ac:dyDescent="0.35">
      <c r="A8" s="665"/>
      <c r="B8" s="8" t="s">
        <v>100</v>
      </c>
    </row>
    <row r="9" spans="1:2" ht="31.5" customHeight="1" x14ac:dyDescent="0.35">
      <c r="A9" s="665"/>
      <c r="B9" s="8" t="s">
        <v>101</v>
      </c>
    </row>
    <row r="10" spans="1:2" ht="48" customHeight="1" x14ac:dyDescent="0.35">
      <c r="A10" s="665"/>
      <c r="B10" s="8" t="s">
        <v>102</v>
      </c>
    </row>
    <row r="11" spans="1:2" ht="14.25" customHeight="1" thickBot="1" x14ac:dyDescent="0.4">
      <c r="A11" s="666"/>
      <c r="B11" s="9"/>
    </row>
    <row r="12" spans="1:2" ht="29" x14ac:dyDescent="0.35">
      <c r="A12" s="664" t="s">
        <v>55</v>
      </c>
      <c r="B12" s="8" t="s">
        <v>103</v>
      </c>
    </row>
    <row r="13" spans="1:2" x14ac:dyDescent="0.35">
      <c r="A13" s="665"/>
      <c r="B13" s="8" t="s">
        <v>104</v>
      </c>
    </row>
    <row r="14" spans="1:2" x14ac:dyDescent="0.35">
      <c r="A14" s="665"/>
      <c r="B14" s="8" t="s">
        <v>105</v>
      </c>
    </row>
    <row r="15" spans="1:2" x14ac:dyDescent="0.35">
      <c r="A15" s="665"/>
      <c r="B15" s="8" t="s">
        <v>106</v>
      </c>
    </row>
    <row r="16" spans="1:2" ht="29" x14ac:dyDescent="0.35">
      <c r="A16" s="665"/>
      <c r="B16" s="8" t="s">
        <v>107</v>
      </c>
    </row>
    <row r="17" spans="1:2" ht="14.25" customHeight="1" thickBot="1" x14ac:dyDescent="0.4">
      <c r="A17" s="666"/>
      <c r="B17" s="9"/>
    </row>
    <row r="18" spans="1:2" ht="29" x14ac:dyDescent="0.35">
      <c r="A18" s="661" t="s">
        <v>54</v>
      </c>
      <c r="B18" s="10" t="s">
        <v>53</v>
      </c>
    </row>
    <row r="19" spans="1:2" ht="14.25" customHeight="1" thickBot="1" x14ac:dyDescent="0.4">
      <c r="A19" s="662"/>
      <c r="B19" s="11"/>
    </row>
  </sheetData>
  <sheetProtection selectLockedCells="1"/>
  <mergeCells count="5">
    <mergeCell ref="A18:A19"/>
    <mergeCell ref="A1:B1"/>
    <mergeCell ref="A2:B2"/>
    <mergeCell ref="A5:A11"/>
    <mergeCell ref="A12:A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N36"/>
  <sheetViews>
    <sheetView topLeftCell="A10" zoomScale="70" zoomScaleNormal="70" workbookViewId="0">
      <selection activeCell="C12" sqref="C12:C30"/>
    </sheetView>
  </sheetViews>
  <sheetFormatPr defaultColWidth="9.08984375" defaultRowHeight="14.5" x14ac:dyDescent="0.35"/>
  <cols>
    <col min="1" max="1" width="17.90625" style="178" customWidth="1"/>
    <col min="2" max="2" width="46.08984375" style="178" customWidth="1"/>
    <col min="3" max="3" width="14.54296875" style="178" customWidth="1"/>
    <col min="4" max="8" width="12.6328125" style="178" customWidth="1"/>
    <col min="9" max="9" width="1" style="178" customWidth="1"/>
    <col min="10" max="12" width="12.6328125" style="178" customWidth="1"/>
    <col min="13" max="13" width="47.453125" style="178" customWidth="1"/>
    <col min="14" max="14" width="23" style="178" customWidth="1"/>
    <col min="15" max="16384" width="9.08984375" style="178"/>
  </cols>
  <sheetData>
    <row r="1" spans="1:14" ht="21" x14ac:dyDescent="0.5">
      <c r="A1" s="669" t="s">
        <v>245</v>
      </c>
      <c r="B1" s="669"/>
      <c r="C1" s="669"/>
      <c r="D1" s="669"/>
      <c r="E1" s="669"/>
      <c r="F1" s="669"/>
      <c r="G1" s="669"/>
      <c r="H1" s="669"/>
      <c r="I1" s="669"/>
      <c r="J1" s="669"/>
      <c r="K1" s="669"/>
      <c r="L1" s="669"/>
      <c r="M1" s="669"/>
      <c r="N1" s="669"/>
    </row>
    <row r="2" spans="1:14" x14ac:dyDescent="0.35">
      <c r="B2" s="144"/>
      <c r="C2" s="1"/>
      <c r="D2" s="1"/>
      <c r="E2" s="1"/>
      <c r="F2" s="1"/>
      <c r="G2" s="1"/>
      <c r="H2" s="1"/>
      <c r="I2" s="1"/>
      <c r="J2"/>
      <c r="K2"/>
      <c r="L2"/>
      <c r="M2" s="143"/>
      <c r="N2"/>
    </row>
    <row r="3" spans="1:14" x14ac:dyDescent="0.35">
      <c r="A3"/>
      <c r="B3" s="145" t="s">
        <v>59</v>
      </c>
      <c r="C3" s="343">
        <v>14</v>
      </c>
      <c r="D3" s="344"/>
      <c r="E3" s="344"/>
      <c r="F3" s="344"/>
      <c r="G3" s="344"/>
      <c r="H3" s="344"/>
      <c r="I3" s="344"/>
      <c r="J3" s="346"/>
      <c r="K3"/>
      <c r="L3"/>
      <c r="M3" s="143"/>
      <c r="N3"/>
    </row>
    <row r="4" spans="1:14" x14ac:dyDescent="0.35">
      <c r="A4"/>
      <c r="B4" s="146"/>
      <c r="C4" s="345"/>
      <c r="D4" s="345"/>
      <c r="E4" s="345"/>
      <c r="F4" s="345"/>
      <c r="G4" s="345"/>
      <c r="H4" s="345"/>
      <c r="I4" s="345"/>
      <c r="J4" s="346"/>
      <c r="K4"/>
      <c r="L4"/>
      <c r="M4" s="143"/>
      <c r="N4"/>
    </row>
    <row r="5" spans="1:14" x14ac:dyDescent="0.35">
      <c r="A5"/>
      <c r="B5" s="145" t="s">
        <v>60</v>
      </c>
      <c r="C5" s="343">
        <v>2021</v>
      </c>
      <c r="D5" s="344"/>
      <c r="E5" s="344"/>
      <c r="F5" s="344"/>
      <c r="G5" s="344"/>
      <c r="H5" s="344"/>
      <c r="I5" s="344"/>
      <c r="J5" s="346"/>
      <c r="K5"/>
      <c r="L5"/>
      <c r="M5" s="143"/>
      <c r="N5"/>
    </row>
    <row r="6" spans="1:14" x14ac:dyDescent="0.35">
      <c r="A6"/>
      <c r="B6" s="143"/>
      <c r="C6"/>
      <c r="D6"/>
      <c r="E6"/>
      <c r="F6"/>
      <c r="G6"/>
      <c r="H6"/>
      <c r="I6"/>
      <c r="J6"/>
      <c r="K6"/>
      <c r="L6"/>
      <c r="M6" s="143"/>
      <c r="N6"/>
    </row>
    <row r="7" spans="1:14" x14ac:dyDescent="0.35">
      <c r="A7"/>
      <c r="B7" s="153" t="s">
        <v>61</v>
      </c>
      <c r="C7" s="672" t="s">
        <v>230</v>
      </c>
      <c r="D7" s="673"/>
      <c r="E7" s="673"/>
      <c r="F7" s="673"/>
      <c r="G7" s="673"/>
      <c r="H7" s="673"/>
      <c r="I7" s="673"/>
      <c r="J7"/>
      <c r="K7"/>
      <c r="L7"/>
      <c r="M7" s="143"/>
      <c r="N7"/>
    </row>
    <row r="8" spans="1:14" x14ac:dyDescent="0.35">
      <c r="A8"/>
      <c r="B8" s="143"/>
      <c r="C8"/>
      <c r="D8"/>
      <c r="E8"/>
      <c r="F8"/>
      <c r="G8"/>
      <c r="H8"/>
      <c r="I8"/>
      <c r="J8"/>
      <c r="K8"/>
      <c r="L8"/>
      <c r="M8" s="143"/>
      <c r="N8"/>
    </row>
    <row r="9" spans="1:14" ht="15" x14ac:dyDescent="0.35">
      <c r="A9" s="15"/>
      <c r="B9" s="143"/>
      <c r="C9"/>
      <c r="D9"/>
      <c r="E9"/>
      <c r="F9"/>
      <c r="G9"/>
      <c r="H9"/>
      <c r="I9"/>
      <c r="J9"/>
      <c r="K9"/>
      <c r="L9"/>
      <c r="M9" s="143"/>
      <c r="N9"/>
    </row>
    <row r="10" spans="1:14" ht="87.5" thickBot="1" x14ac:dyDescent="0.4">
      <c r="A10" s="674" t="s">
        <v>168</v>
      </c>
      <c r="B10" s="675"/>
      <c r="C10" s="35" t="s">
        <v>130</v>
      </c>
      <c r="D10" s="676" t="s">
        <v>126</v>
      </c>
      <c r="E10" s="677"/>
      <c r="F10" s="677"/>
      <c r="G10" s="678"/>
      <c r="H10" s="36" t="s">
        <v>112</v>
      </c>
      <c r="I10" s="37"/>
      <c r="J10" s="679" t="s">
        <v>124</v>
      </c>
      <c r="K10" s="680"/>
      <c r="L10" s="39" t="s">
        <v>127</v>
      </c>
      <c r="M10" s="151"/>
      <c r="N10" s="40"/>
    </row>
    <row r="11" spans="1:14" ht="116" x14ac:dyDescent="0.35">
      <c r="A11"/>
      <c r="B11" s="143"/>
      <c r="C11" s="43"/>
      <c r="D11" s="46" t="s">
        <v>129</v>
      </c>
      <c r="E11" s="47" t="s">
        <v>125</v>
      </c>
      <c r="F11" s="46" t="s">
        <v>131</v>
      </c>
      <c r="G11" s="47" t="s">
        <v>125</v>
      </c>
      <c r="H11" s="52"/>
      <c r="I11" s="31"/>
      <c r="J11" s="26"/>
      <c r="K11" s="25"/>
      <c r="L11" s="26"/>
      <c r="M11" s="152"/>
      <c r="N11" s="38"/>
    </row>
    <row r="12" spans="1:14" x14ac:dyDescent="0.35">
      <c r="A12" s="671" t="s">
        <v>90</v>
      </c>
      <c r="B12" s="142" t="s">
        <v>82</v>
      </c>
      <c r="C12" s="204">
        <v>2.75</v>
      </c>
      <c r="D12" s="204"/>
      <c r="E12" s="204">
        <f>SUM('C-FTEs-Center 1'!E12,'FTEs-Center 2'!E12,'FTEs-Center 3'!E12,'FTEs-Center 4'!E12,'FTEs-Center 5'!E12,'FTEs-Center 6'!E12,'FTEs-Center X'!E12)</f>
        <v>0</v>
      </c>
      <c r="F12" s="48"/>
      <c r="G12" s="204">
        <f>SUM('C-FTEs-Center 1'!G12,'FTEs-Center 2'!G12,'FTEs-Center 3'!G12,'FTEs-Center 4'!G12,'FTEs-Center 5'!G12,'FTEs-Center 6'!G12,'FTEs-Center X'!G12)</f>
        <v>0</v>
      </c>
      <c r="H12" s="564">
        <f>SUBTOTAL(9,C12:G12)</f>
        <v>2.75</v>
      </c>
      <c r="I12" s="57"/>
      <c r="J12" s="204">
        <f>SUM('C-FTEs-Center 1'!J12,'FTEs-Center 2'!J12,'FTEs-Center 3'!J12,'FTEs-Center 4'!J12,'FTEs-Center 5'!J12,'FTEs-Center 6'!J12,'FTEs-Center X'!J12)</f>
        <v>0</v>
      </c>
      <c r="K12" s="17"/>
      <c r="L12" s="20">
        <f>SUBTOTAL(9,C12:J12)</f>
        <v>2.75</v>
      </c>
      <c r="M12" s="142" t="s">
        <v>82</v>
      </c>
      <c r="N12" s="671" t="s">
        <v>90</v>
      </c>
    </row>
    <row r="13" spans="1:14" x14ac:dyDescent="0.35">
      <c r="A13" s="671"/>
      <c r="B13" s="142" t="s">
        <v>80</v>
      </c>
      <c r="C13" s="204">
        <v>0.25</v>
      </c>
      <c r="D13" s="204"/>
      <c r="E13" s="204">
        <f>SUM('C-FTEs-Center 1'!E13,'FTEs-Center 2'!E13,'FTEs-Center 3'!E13,'FTEs-Center 4'!E13,'FTEs-Center 5'!E13,'FTEs-Center 6'!E13,'FTEs-Center X'!E13)</f>
        <v>0</v>
      </c>
      <c r="F13" s="48"/>
      <c r="G13" s="204">
        <f>SUM('C-FTEs-Center 1'!G13,'FTEs-Center 2'!G13,'FTEs-Center 3'!G13,'FTEs-Center 4'!G13,'FTEs-Center 5'!G13,'FTEs-Center 6'!G13,'FTEs-Center X'!G13)</f>
        <v>0</v>
      </c>
      <c r="H13" s="564">
        <f t="shared" ref="H13:H33" si="0">SUBTOTAL(9,C13:G13)</f>
        <v>0.25</v>
      </c>
      <c r="I13" s="57"/>
      <c r="J13" s="204">
        <f>SUM('C-FTEs-Center 1'!J13,'FTEs-Center 2'!J13,'FTEs-Center 3'!J13,'FTEs-Center 4'!J13,'FTEs-Center 5'!J13,'FTEs-Center 6'!J13,'FTEs-Center X'!J13)</f>
        <v>0</v>
      </c>
      <c r="K13" s="17"/>
      <c r="L13" s="20">
        <f t="shared" ref="L13:L32" si="1">SUBTOTAL(9,C13:J13)</f>
        <v>0.25</v>
      </c>
      <c r="M13" s="142" t="s">
        <v>80</v>
      </c>
      <c r="N13" s="671"/>
    </row>
    <row r="14" spans="1:14" x14ac:dyDescent="0.35">
      <c r="A14" s="671"/>
      <c r="B14" s="142" t="s">
        <v>128</v>
      </c>
      <c r="C14" s="204">
        <v>2</v>
      </c>
      <c r="D14" s="204"/>
      <c r="E14" s="204">
        <f>SUM('C-FTEs-Center 1'!E14,'FTEs-Center 2'!E14,'FTEs-Center 3'!E14,'FTEs-Center 4'!E14,'FTEs-Center 5'!E14,'FTEs-Center 6'!E14,'FTEs-Center X'!E14)</f>
        <v>0</v>
      </c>
      <c r="F14" s="48"/>
      <c r="G14" s="204">
        <f>SUM('C-FTEs-Center 1'!G14,'FTEs-Center 2'!G14,'FTEs-Center 3'!G14,'FTEs-Center 4'!G14,'FTEs-Center 5'!G14,'FTEs-Center 6'!G14,'FTEs-Center X'!G14)</f>
        <v>0</v>
      </c>
      <c r="H14" s="564">
        <f t="shared" si="0"/>
        <v>2</v>
      </c>
      <c r="I14" s="57"/>
      <c r="J14" s="204">
        <f>SUM('C-FTEs-Center 1'!J14,'FTEs-Center 2'!J14,'FTEs-Center 3'!J14,'FTEs-Center 4'!J14,'FTEs-Center 5'!J14,'FTEs-Center 6'!J14,'FTEs-Center X'!J14)</f>
        <v>0</v>
      </c>
      <c r="K14" s="17"/>
      <c r="L14" s="20">
        <f t="shared" si="1"/>
        <v>2</v>
      </c>
      <c r="M14" s="142" t="s">
        <v>128</v>
      </c>
      <c r="N14" s="671"/>
    </row>
    <row r="15" spans="1:14" x14ac:dyDescent="0.35">
      <c r="A15" s="671" t="s">
        <v>28</v>
      </c>
      <c r="B15" s="142" t="s">
        <v>83</v>
      </c>
      <c r="C15" s="204">
        <v>2.25</v>
      </c>
      <c r="D15" s="204"/>
      <c r="E15" s="204">
        <f>SUM('C-FTEs-Center 1'!E15,'FTEs-Center 2'!E15,'FTEs-Center 3'!E15,'FTEs-Center 4'!E15,'FTEs-Center 5'!E15,'FTEs-Center 6'!E15,'FTEs-Center X'!E15)</f>
        <v>0</v>
      </c>
      <c r="F15" s="48"/>
      <c r="G15" s="204">
        <f>SUM('C-FTEs-Center 1'!G15,'FTEs-Center 2'!G15,'FTEs-Center 3'!G15,'FTEs-Center 4'!G15,'FTEs-Center 5'!G15,'FTEs-Center 6'!G15,'FTEs-Center X'!G15)</f>
        <v>0</v>
      </c>
      <c r="H15" s="564">
        <f t="shared" si="0"/>
        <v>2.25</v>
      </c>
      <c r="I15" s="57"/>
      <c r="J15" s="204">
        <f>SUM('C-FTEs-Center 1'!J15,'FTEs-Center 2'!J15,'FTEs-Center 3'!J15,'FTEs-Center 4'!J15,'FTEs-Center 5'!J15,'FTEs-Center 6'!J15,'FTEs-Center X'!J15)</f>
        <v>0</v>
      </c>
      <c r="K15" s="17"/>
      <c r="L15" s="20">
        <f t="shared" si="1"/>
        <v>2.25</v>
      </c>
      <c r="M15" s="142" t="s">
        <v>83</v>
      </c>
      <c r="N15" s="671" t="s">
        <v>28</v>
      </c>
    </row>
    <row r="16" spans="1:14" x14ac:dyDescent="0.35">
      <c r="A16" s="671"/>
      <c r="B16" s="142" t="s">
        <v>173</v>
      </c>
      <c r="C16" s="204">
        <v>0.25</v>
      </c>
      <c r="D16" s="204"/>
      <c r="E16" s="204">
        <f>SUM('C-FTEs-Center 1'!E16,'FTEs-Center 2'!E16,'FTEs-Center 3'!E16,'FTEs-Center 4'!E16,'FTEs-Center 5'!E16,'FTEs-Center 6'!E16,'FTEs-Center X'!E16)</f>
        <v>0</v>
      </c>
      <c r="F16" s="48"/>
      <c r="G16" s="204">
        <f>SUM('C-FTEs-Center 1'!G16,'FTEs-Center 2'!G16,'FTEs-Center 3'!G16,'FTEs-Center 4'!G16,'FTEs-Center 5'!G16,'FTEs-Center 6'!G16,'FTEs-Center X'!G16)</f>
        <v>0</v>
      </c>
      <c r="H16" s="564">
        <f t="shared" si="0"/>
        <v>0.25</v>
      </c>
      <c r="I16" s="57"/>
      <c r="J16" s="204">
        <f>SUM('C-FTEs-Center 1'!J16,'FTEs-Center 2'!J16,'FTEs-Center 3'!J16,'FTEs-Center 4'!J16,'FTEs-Center 5'!J16,'FTEs-Center 6'!J16,'FTEs-Center X'!J16)</f>
        <v>0</v>
      </c>
      <c r="K16" s="17"/>
      <c r="L16" s="20">
        <f t="shared" si="1"/>
        <v>0.25</v>
      </c>
      <c r="M16" s="142" t="s">
        <v>173</v>
      </c>
      <c r="N16" s="671"/>
    </row>
    <row r="17" spans="1:14" x14ac:dyDescent="0.35">
      <c r="A17" s="671"/>
      <c r="B17" s="142" t="s">
        <v>5</v>
      </c>
      <c r="C17" s="204">
        <v>1.25</v>
      </c>
      <c r="D17" s="204"/>
      <c r="E17" s="204">
        <f>SUM('C-FTEs-Center 1'!E17,'FTEs-Center 2'!E17,'FTEs-Center 3'!E17,'FTEs-Center 4'!E17,'FTEs-Center 5'!E17,'FTEs-Center 6'!E17,'FTEs-Center X'!E17)</f>
        <v>0</v>
      </c>
      <c r="F17" s="48"/>
      <c r="G17" s="204">
        <f>SUM('C-FTEs-Center 1'!G17,'FTEs-Center 2'!G17,'FTEs-Center 3'!G17,'FTEs-Center 4'!G17,'FTEs-Center 5'!G17,'FTEs-Center 6'!G17,'FTEs-Center X'!G17)</f>
        <v>0</v>
      </c>
      <c r="H17" s="564">
        <f t="shared" si="0"/>
        <v>1.25</v>
      </c>
      <c r="I17" s="57"/>
      <c r="J17" s="204">
        <f>SUM('C-FTEs-Center 1'!J17,'FTEs-Center 2'!J17,'FTEs-Center 3'!J17,'FTEs-Center 4'!J17,'FTEs-Center 5'!J17,'FTEs-Center 6'!J17,'FTEs-Center X'!J17)</f>
        <v>0</v>
      </c>
      <c r="K17" s="17"/>
      <c r="L17" s="20">
        <f t="shared" si="1"/>
        <v>1.25</v>
      </c>
      <c r="M17" s="142" t="s">
        <v>5</v>
      </c>
      <c r="N17" s="671"/>
    </row>
    <row r="18" spans="1:14" x14ac:dyDescent="0.35">
      <c r="A18" s="671"/>
      <c r="B18" s="142" t="s">
        <v>33</v>
      </c>
      <c r="C18" s="204">
        <v>1</v>
      </c>
      <c r="D18" s="204"/>
      <c r="E18" s="204">
        <f>SUM('C-FTEs-Center 1'!E18,'FTEs-Center 2'!E18,'FTEs-Center 3'!E18,'FTEs-Center 4'!E18,'FTEs-Center 5'!E18,'FTEs-Center 6'!E18,'FTEs-Center X'!E18)</f>
        <v>0</v>
      </c>
      <c r="F18" s="48"/>
      <c r="G18" s="204">
        <f>SUM('C-FTEs-Center 1'!G18,'FTEs-Center 2'!G18,'FTEs-Center 3'!G18,'FTEs-Center 4'!G18,'FTEs-Center 5'!G18,'FTEs-Center 6'!G18,'FTEs-Center X'!G18)</f>
        <v>0</v>
      </c>
      <c r="H18" s="564">
        <f t="shared" si="0"/>
        <v>1</v>
      </c>
      <c r="I18" s="57"/>
      <c r="J18" s="204">
        <f>SUM('C-FTEs-Center 1'!J18,'FTEs-Center 2'!J18,'FTEs-Center 3'!J18,'FTEs-Center 4'!J18,'FTEs-Center 5'!J18,'FTEs-Center 6'!J18,'FTEs-Center X'!J18)</f>
        <v>0</v>
      </c>
      <c r="K18" s="17"/>
      <c r="L18" s="20">
        <f t="shared" si="1"/>
        <v>1</v>
      </c>
      <c r="M18" s="142" t="s">
        <v>33</v>
      </c>
      <c r="N18" s="671"/>
    </row>
    <row r="19" spans="1:14" x14ac:dyDescent="0.35">
      <c r="A19" s="671"/>
      <c r="B19" s="142" t="s">
        <v>81</v>
      </c>
      <c r="C19" s="204">
        <v>0.25</v>
      </c>
      <c r="D19" s="204"/>
      <c r="E19" s="204">
        <f>SUM('C-FTEs-Center 1'!E19,'FTEs-Center 2'!E19,'FTEs-Center 3'!E19,'FTEs-Center 4'!E19,'FTEs-Center 5'!E19,'FTEs-Center 6'!E19,'FTEs-Center X'!E19)</f>
        <v>0</v>
      </c>
      <c r="F19" s="48"/>
      <c r="G19" s="204">
        <f>SUM('C-FTEs-Center 1'!G19,'FTEs-Center 2'!G19,'FTEs-Center 3'!G19,'FTEs-Center 4'!G19,'FTEs-Center 5'!G19,'FTEs-Center 6'!G19,'FTEs-Center X'!G19)</f>
        <v>0</v>
      </c>
      <c r="H19" s="564">
        <f t="shared" si="0"/>
        <v>0.25</v>
      </c>
      <c r="I19" s="57"/>
      <c r="J19" s="204">
        <f>SUM('C-FTEs-Center 1'!J19,'FTEs-Center 2'!J19,'FTEs-Center 3'!J19,'FTEs-Center 4'!J19,'FTEs-Center 5'!J19,'FTEs-Center 6'!J19,'FTEs-Center X'!J19)</f>
        <v>0</v>
      </c>
      <c r="K19" s="17"/>
      <c r="L19" s="20">
        <f t="shared" si="1"/>
        <v>0.25</v>
      </c>
      <c r="M19" s="142" t="s">
        <v>81</v>
      </c>
      <c r="N19" s="671"/>
    </row>
    <row r="20" spans="1:14" x14ac:dyDescent="0.35">
      <c r="A20" s="671" t="s">
        <v>31</v>
      </c>
      <c r="B20" s="142" t="s">
        <v>84</v>
      </c>
      <c r="C20" s="204">
        <v>0.05</v>
      </c>
      <c r="D20" s="204"/>
      <c r="E20" s="204">
        <f>SUM('C-FTEs-Center 1'!E20,'FTEs-Center 2'!E20,'FTEs-Center 3'!E20,'FTEs-Center 4'!E20,'FTEs-Center 5'!E20,'FTEs-Center 6'!E20,'FTEs-Center X'!E20)</f>
        <v>0</v>
      </c>
      <c r="F20" s="48"/>
      <c r="G20" s="204">
        <f>SUM('C-FTEs-Center 1'!G20,'FTEs-Center 2'!G20,'FTEs-Center 3'!G20,'FTEs-Center 4'!G20,'FTEs-Center 5'!G20,'FTEs-Center 6'!G20,'FTEs-Center X'!G20)</f>
        <v>0</v>
      </c>
      <c r="H20" s="564">
        <f t="shared" si="0"/>
        <v>0.05</v>
      </c>
      <c r="I20" s="57"/>
      <c r="J20" s="204">
        <v>0.2</v>
      </c>
      <c r="K20" s="17"/>
      <c r="L20" s="20">
        <f t="shared" si="1"/>
        <v>0.25</v>
      </c>
      <c r="M20" s="142" t="s">
        <v>84</v>
      </c>
      <c r="N20" s="671" t="s">
        <v>31</v>
      </c>
    </row>
    <row r="21" spans="1:14" x14ac:dyDescent="0.35">
      <c r="A21" s="671"/>
      <c r="B21" s="142" t="s">
        <v>27</v>
      </c>
      <c r="C21" s="204">
        <v>0.05</v>
      </c>
      <c r="D21" s="204"/>
      <c r="E21" s="204">
        <f>SUM('C-FTEs-Center 1'!E21,'FTEs-Center 2'!E21,'FTEs-Center 3'!E21,'FTEs-Center 4'!E21,'FTEs-Center 5'!E21,'FTEs-Center 6'!E21,'FTEs-Center X'!E21)</f>
        <v>0</v>
      </c>
      <c r="F21" s="48"/>
      <c r="G21" s="204">
        <f>SUM('C-FTEs-Center 1'!G21,'FTEs-Center 2'!G21,'FTEs-Center 3'!G21,'FTEs-Center 4'!G21,'FTEs-Center 5'!G21,'FTEs-Center 6'!G21,'FTEs-Center X'!G21)</f>
        <v>0</v>
      </c>
      <c r="H21" s="564">
        <f t="shared" si="0"/>
        <v>0.05</v>
      </c>
      <c r="I21" s="57"/>
      <c r="J21" s="204">
        <v>0.2</v>
      </c>
      <c r="K21" s="17"/>
      <c r="L21" s="20">
        <f t="shared" si="1"/>
        <v>0.25</v>
      </c>
      <c r="M21" s="142" t="s">
        <v>27</v>
      </c>
      <c r="N21" s="671"/>
    </row>
    <row r="22" spans="1:14" x14ac:dyDescent="0.35">
      <c r="A22" s="671" t="s">
        <v>32</v>
      </c>
      <c r="B22" s="142" t="s">
        <v>85</v>
      </c>
      <c r="C22" s="204">
        <v>0.05</v>
      </c>
      <c r="D22" s="204"/>
      <c r="E22" s="204">
        <f>SUM('C-FTEs-Center 1'!E22,'FTEs-Center 2'!E22,'FTEs-Center 3'!E22,'FTEs-Center 4'!E22,'FTEs-Center 5'!E22,'FTEs-Center 6'!E22,'FTEs-Center X'!E22)</f>
        <v>0</v>
      </c>
      <c r="F22" s="48"/>
      <c r="G22" s="204">
        <f>SUM('C-FTEs-Center 1'!G22,'FTEs-Center 2'!G22,'FTEs-Center 3'!G22,'FTEs-Center 4'!G22,'FTEs-Center 5'!G22,'FTEs-Center 6'!G22,'FTEs-Center X'!G22)</f>
        <v>0</v>
      </c>
      <c r="H22" s="564">
        <f t="shared" si="0"/>
        <v>0.05</v>
      </c>
      <c r="I22" s="57"/>
      <c r="J22" s="204">
        <v>0.2</v>
      </c>
      <c r="K22" s="17"/>
      <c r="L22" s="20">
        <f t="shared" si="1"/>
        <v>0.25</v>
      </c>
      <c r="M22" s="142" t="s">
        <v>85</v>
      </c>
      <c r="N22" s="671" t="s">
        <v>32</v>
      </c>
    </row>
    <row r="23" spans="1:14" x14ac:dyDescent="0.35">
      <c r="A23" s="671"/>
      <c r="B23" s="142" t="s">
        <v>4</v>
      </c>
      <c r="C23" s="204">
        <f>SUM('C-FTEs-Center 1'!C23,'FTEs-Center 2'!C23,'FTEs-Center 3'!C23,'FTEs-Center 4'!C23,'FTEs-Center 5'!C23,'FTEs-Center 6'!C23,'FTEs-Center X'!C23)</f>
        <v>0</v>
      </c>
      <c r="D23" s="204"/>
      <c r="E23" s="204">
        <f>SUM('C-FTEs-Center 1'!E23,'FTEs-Center 2'!E23,'FTEs-Center 3'!E23,'FTEs-Center 4'!E23,'FTEs-Center 5'!E23,'FTEs-Center 6'!E23,'FTEs-Center X'!E23)</f>
        <v>0</v>
      </c>
      <c r="F23" s="48"/>
      <c r="G23" s="204">
        <f>SUM('C-FTEs-Center 1'!G23,'FTEs-Center 2'!G23,'FTEs-Center 3'!G23,'FTEs-Center 4'!G23,'FTEs-Center 5'!G23,'FTEs-Center 6'!G23,'FTEs-Center X'!G23)</f>
        <v>0</v>
      </c>
      <c r="H23" s="564">
        <f t="shared" si="0"/>
        <v>0</v>
      </c>
      <c r="I23" s="57"/>
      <c r="J23" s="204">
        <v>0.25</v>
      </c>
      <c r="K23" s="17"/>
      <c r="L23" s="20">
        <f t="shared" si="1"/>
        <v>0.25</v>
      </c>
      <c r="M23" s="142" t="s">
        <v>4</v>
      </c>
      <c r="N23" s="671"/>
    </row>
    <row r="24" spans="1:14" x14ac:dyDescent="0.35">
      <c r="A24" s="13" t="s">
        <v>89</v>
      </c>
      <c r="B24" s="142" t="s">
        <v>3</v>
      </c>
      <c r="C24" s="204">
        <f>SUM('C-FTEs-Center 1'!C24,'FTEs-Center 2'!C24,'FTEs-Center 3'!C24,'FTEs-Center 4'!C24,'FTEs-Center 5'!C24,'FTEs-Center 6'!C24,'FTEs-Center X'!C24)</f>
        <v>0</v>
      </c>
      <c r="D24" s="204"/>
      <c r="E24" s="204">
        <f>SUM('C-FTEs-Center 1'!E24,'FTEs-Center 2'!E24,'FTEs-Center 3'!E24,'FTEs-Center 4'!E24,'FTEs-Center 5'!E24,'FTEs-Center 6'!E24,'FTEs-Center X'!E24)</f>
        <v>0</v>
      </c>
      <c r="F24" s="48"/>
      <c r="G24" s="204">
        <f>SUM('C-FTEs-Center 1'!G24,'FTEs-Center 2'!G24,'FTEs-Center 3'!G24,'FTEs-Center 4'!G24,'FTEs-Center 5'!G24,'FTEs-Center 6'!G24,'FTEs-Center X'!G24)</f>
        <v>0</v>
      </c>
      <c r="H24" s="564">
        <f t="shared" si="0"/>
        <v>0</v>
      </c>
      <c r="I24" s="57"/>
      <c r="J24" s="204">
        <v>0.25</v>
      </c>
      <c r="K24" s="17"/>
      <c r="L24" s="20">
        <f t="shared" si="1"/>
        <v>0.25</v>
      </c>
      <c r="M24" s="142" t="s">
        <v>3</v>
      </c>
      <c r="N24" s="13" t="s">
        <v>89</v>
      </c>
    </row>
    <row r="25" spans="1:14" x14ac:dyDescent="0.35">
      <c r="A25" s="13" t="s">
        <v>91</v>
      </c>
      <c r="B25" s="142" t="s">
        <v>87</v>
      </c>
      <c r="C25" s="204">
        <f>SUM('C-FTEs-Center 1'!C25,'FTEs-Center 2'!C25,'FTEs-Center 3'!C25,'FTEs-Center 4'!C25,'FTEs-Center 5'!C25,'FTEs-Center 6'!C25,'FTEs-Center X'!C25)</f>
        <v>0</v>
      </c>
      <c r="D25" s="204"/>
      <c r="E25" s="204">
        <f>SUM('C-FTEs-Center 1'!E25,'FTEs-Center 2'!E25,'FTEs-Center 3'!E25,'FTEs-Center 4'!E25,'FTEs-Center 5'!E25,'FTEs-Center 6'!E25,'FTEs-Center X'!E25)</f>
        <v>0</v>
      </c>
      <c r="F25" s="48"/>
      <c r="G25" s="204">
        <f>SUM('C-FTEs-Center 1'!G25,'FTEs-Center 2'!G25,'FTEs-Center 3'!G25,'FTEs-Center 4'!G25,'FTEs-Center 5'!G25,'FTEs-Center 6'!G25,'FTEs-Center X'!G25)</f>
        <v>0</v>
      </c>
      <c r="H25" s="564">
        <f t="shared" si="0"/>
        <v>0</v>
      </c>
      <c r="I25" s="57"/>
      <c r="J25" s="204">
        <f>SUM('C-FTEs-Center 1'!J25,'FTEs-Center 2'!J25,'FTEs-Center 3'!J25,'FTEs-Center 4'!J25,'FTEs-Center 5'!J25,'FTEs-Center 6'!J25,'FTEs-Center X'!J25)</f>
        <v>0</v>
      </c>
      <c r="K25" s="17"/>
      <c r="L25" s="20">
        <f t="shared" si="1"/>
        <v>0</v>
      </c>
      <c r="M25" s="142" t="s">
        <v>87</v>
      </c>
      <c r="N25" s="13" t="s">
        <v>91</v>
      </c>
    </row>
    <row r="26" spans="1:14" x14ac:dyDescent="0.35">
      <c r="A26" s="670" t="s">
        <v>86</v>
      </c>
      <c r="B26" s="670"/>
      <c r="C26" s="204">
        <f>SUM('C-FTEs-Center 1'!C26,'FTEs-Center 2'!C26,'FTEs-Center 3'!C26,'FTEs-Center 4'!C26,'FTEs-Center 5'!C26,'FTEs-Center 6'!C26,'FTEs-Center X'!C26)</f>
        <v>0</v>
      </c>
      <c r="D26" s="204"/>
      <c r="E26" s="204">
        <f>SUM('C-FTEs-Center 1'!E26,'FTEs-Center 2'!E26,'FTEs-Center 3'!E26,'FTEs-Center 4'!E26,'FTEs-Center 5'!E26,'FTEs-Center 6'!E26,'FTEs-Center X'!E26)</f>
        <v>0</v>
      </c>
      <c r="F26" s="48"/>
      <c r="G26" s="204">
        <f>SUM('C-FTEs-Center 1'!G26,'FTEs-Center 2'!G26,'FTEs-Center 3'!G26,'FTEs-Center 4'!G26,'FTEs-Center 5'!G26,'FTEs-Center 6'!G26,'FTEs-Center X'!G26)</f>
        <v>0</v>
      </c>
      <c r="H26" s="564">
        <f t="shared" si="0"/>
        <v>0</v>
      </c>
      <c r="I26" s="57"/>
      <c r="J26" s="204">
        <f>SUM('C-FTEs-Center 1'!J26,'FTEs-Center 2'!J26,'FTEs-Center 3'!J26,'FTEs-Center 4'!J26,'FTEs-Center 5'!J26,'FTEs-Center 6'!J26,'FTEs-Center X'!J26)</f>
        <v>0</v>
      </c>
      <c r="K26" s="17"/>
      <c r="L26" s="20">
        <f t="shared" si="1"/>
        <v>0</v>
      </c>
      <c r="M26" s="670" t="s">
        <v>86</v>
      </c>
      <c r="N26" s="670"/>
    </row>
    <row r="27" spans="1:14" x14ac:dyDescent="0.35">
      <c r="A27" s="670" t="s">
        <v>88</v>
      </c>
      <c r="B27" s="670"/>
      <c r="C27" s="204">
        <f>SUM('C-FTEs-Center 1'!C27,'FTEs-Center 2'!C27,'FTEs-Center 3'!C27,'FTEs-Center 4'!C27,'FTEs-Center 5'!C27,'FTEs-Center 6'!C27,'FTEs-Center X'!C27)</f>
        <v>0</v>
      </c>
      <c r="D27" s="204"/>
      <c r="E27" s="204">
        <f>SUM('C-FTEs-Center 1'!E27,'FTEs-Center 2'!E27,'FTEs-Center 3'!E27,'FTEs-Center 4'!E27,'FTEs-Center 5'!E27,'FTEs-Center 6'!E27,'FTEs-Center X'!E27)</f>
        <v>0</v>
      </c>
      <c r="F27" s="48"/>
      <c r="G27" s="204">
        <f>SUM('C-FTEs-Center 1'!G27,'FTEs-Center 2'!G27,'FTEs-Center 3'!G27,'FTEs-Center 4'!G27,'FTEs-Center 5'!G27,'FTEs-Center 6'!G27,'FTEs-Center X'!G27)</f>
        <v>0</v>
      </c>
      <c r="H27" s="564">
        <f t="shared" si="0"/>
        <v>0</v>
      </c>
      <c r="I27" s="57"/>
      <c r="J27" s="204">
        <f>SUM('C-FTEs-Center 1'!J27,'FTEs-Center 2'!J27,'FTEs-Center 3'!J27,'FTEs-Center 4'!J27,'FTEs-Center 5'!J27,'FTEs-Center 6'!J27,'FTEs-Center X'!J27)</f>
        <v>0</v>
      </c>
      <c r="K27" s="17"/>
      <c r="L27" s="20">
        <f t="shared" si="1"/>
        <v>0</v>
      </c>
      <c r="M27" s="670" t="s">
        <v>88</v>
      </c>
      <c r="N27" s="670"/>
    </row>
    <row r="28" spans="1:14" x14ac:dyDescent="0.35">
      <c r="A28" s="670" t="s">
        <v>92</v>
      </c>
      <c r="B28" s="670"/>
      <c r="C28" s="204">
        <f>SUM('C-FTEs-Center 1'!C28,'FTEs-Center 2'!C28,'FTEs-Center 3'!C28,'FTEs-Center 4'!C28,'FTEs-Center 5'!C28,'FTEs-Center 6'!C28,'FTEs-Center X'!C28)</f>
        <v>0</v>
      </c>
      <c r="D28" s="204"/>
      <c r="E28" s="204">
        <f>SUM('C-FTEs-Center 1'!E28,'FTEs-Center 2'!E28,'FTEs-Center 3'!E28,'FTEs-Center 4'!E28,'FTEs-Center 5'!E28,'FTEs-Center 6'!E28,'FTEs-Center X'!E28)</f>
        <v>0</v>
      </c>
      <c r="F28" s="48"/>
      <c r="G28" s="204">
        <f>SUM('C-FTEs-Center 1'!G28,'FTEs-Center 2'!G28,'FTEs-Center 3'!G28,'FTEs-Center 4'!G28,'FTEs-Center 5'!G28,'FTEs-Center 6'!G28,'FTEs-Center X'!G28)</f>
        <v>0</v>
      </c>
      <c r="H28" s="564">
        <f t="shared" si="0"/>
        <v>0</v>
      </c>
      <c r="I28" s="57"/>
      <c r="J28" s="204">
        <f>SUM('C-FTEs-Center 1'!J28,'FTEs-Center 2'!J28,'FTEs-Center 3'!J28,'FTEs-Center 4'!J28,'FTEs-Center 5'!J28,'FTEs-Center 6'!J28,'FTEs-Center X'!J28)</f>
        <v>0</v>
      </c>
      <c r="K28" s="17"/>
      <c r="L28" s="20">
        <f t="shared" si="1"/>
        <v>0</v>
      </c>
      <c r="M28" s="670" t="s">
        <v>92</v>
      </c>
      <c r="N28" s="670"/>
    </row>
    <row r="29" spans="1:14" x14ac:dyDescent="0.35">
      <c r="A29" s="670" t="s">
        <v>93</v>
      </c>
      <c r="B29" s="670"/>
      <c r="C29" s="204">
        <f>SUM('C-FTEs-Center 1'!C29,'FTEs-Center 2'!C29,'FTEs-Center 3'!C29,'FTEs-Center 4'!C29,'FTEs-Center 5'!C29,'FTEs-Center 6'!C29,'FTEs-Center X'!C29)</f>
        <v>0</v>
      </c>
      <c r="D29" s="204"/>
      <c r="E29" s="204">
        <f>SUM('C-FTEs-Center 1'!E29,'FTEs-Center 2'!E29,'FTEs-Center 3'!E29,'FTEs-Center 4'!E29,'FTEs-Center 5'!E29,'FTEs-Center 6'!E29,'FTEs-Center X'!E29)</f>
        <v>0</v>
      </c>
      <c r="F29" s="48"/>
      <c r="G29" s="204">
        <f>SUM('C-FTEs-Center 1'!G29,'FTEs-Center 2'!G29,'FTEs-Center 3'!G29,'FTEs-Center 4'!G29,'FTEs-Center 5'!G29,'FTEs-Center 6'!G29,'FTEs-Center X'!G29)</f>
        <v>0</v>
      </c>
      <c r="H29" s="564">
        <f>SUBTOTAL(9,C29:G29)</f>
        <v>0</v>
      </c>
      <c r="I29" s="57"/>
      <c r="J29" s="204">
        <f>SUM('C-FTEs-Center 1'!J29,'FTEs-Center 2'!J29,'FTEs-Center 3'!J29,'FTEs-Center 4'!J29,'FTEs-Center 5'!J29,'FTEs-Center 6'!J29,'FTEs-Center X'!J29)</f>
        <v>0</v>
      </c>
      <c r="K29" s="17"/>
      <c r="L29" s="20">
        <f t="shared" si="1"/>
        <v>0</v>
      </c>
      <c r="M29" s="670" t="s">
        <v>93</v>
      </c>
      <c r="N29" s="670"/>
    </row>
    <row r="30" spans="1:14" x14ac:dyDescent="0.35">
      <c r="A30" s="667" t="s">
        <v>362</v>
      </c>
      <c r="B30" s="667"/>
      <c r="C30" s="204">
        <v>0.25</v>
      </c>
      <c r="D30" s="204"/>
      <c r="E30" s="204">
        <f>SUM('C-FTEs-Center 1'!E30,'FTEs-Center 2'!E30,'FTEs-Center 3'!E30,'FTEs-Center 4'!E30,'FTEs-Center 5'!E30,'FTEs-Center 6'!E30,'FTEs-Center X'!E30)</f>
        <v>0</v>
      </c>
      <c r="F30" s="48"/>
      <c r="G30" s="204">
        <f>SUM('C-FTEs-Center 1'!G30,'FTEs-Center 2'!G30,'FTEs-Center 3'!G30,'FTEs-Center 4'!G30,'FTEs-Center 5'!G30,'FTEs-Center 6'!G30,'FTEs-Center X'!G30)</f>
        <v>0</v>
      </c>
      <c r="H30" s="564">
        <f t="shared" si="0"/>
        <v>0.25</v>
      </c>
      <c r="I30" s="57"/>
      <c r="J30" s="204">
        <f>SUM('C-FTEs-Center 1'!J30,'FTEs-Center 2'!J30,'FTEs-Center 3'!J30,'FTEs-Center 4'!J30,'FTEs-Center 5'!J30,'FTEs-Center 6'!J30,'FTEs-Center X'!J30)</f>
        <v>0</v>
      </c>
      <c r="K30" s="17"/>
      <c r="L30" s="20">
        <f t="shared" si="1"/>
        <v>0.25</v>
      </c>
      <c r="M30" s="667" t="s">
        <v>362</v>
      </c>
      <c r="N30" s="667"/>
    </row>
    <row r="31" spans="1:14" x14ac:dyDescent="0.35">
      <c r="A31" s="133" t="s">
        <v>95</v>
      </c>
      <c r="B31" s="132"/>
      <c r="C31" s="204">
        <f>SUM('C-FTEs-Center 1'!C31,'FTEs-Center 2'!C31,'FTEs-Center 3'!C31,'FTEs-Center 4'!C31,'FTEs-Center 5'!C31,'FTEs-Center 6'!C31,'FTEs-Center X'!C31)</f>
        <v>0</v>
      </c>
      <c r="D31" s="204"/>
      <c r="E31" s="204">
        <f>SUM('C-FTEs-Center 1'!E31,'FTEs-Center 2'!E31,'FTEs-Center 3'!E31,'FTEs-Center 4'!E31,'FTEs-Center 5'!E31,'FTEs-Center 6'!E31,'FTEs-Center X'!E31)</f>
        <v>0</v>
      </c>
      <c r="F31" s="127"/>
      <c r="G31" s="204">
        <f>SUM('C-FTEs-Center 1'!G31,'FTEs-Center 2'!G31,'FTEs-Center 3'!G31,'FTEs-Center 4'!G31,'FTEs-Center 5'!G31,'FTEs-Center 6'!G31,'FTEs-Center X'!G31)</f>
        <v>0</v>
      </c>
      <c r="H31" s="564">
        <f t="shared" si="0"/>
        <v>0</v>
      </c>
      <c r="I31" s="129"/>
      <c r="J31" s="204">
        <f>SUM('C-FTEs-Center 1'!J31,'FTEs-Center 2'!J31,'FTEs-Center 3'!J31,'FTEs-Center 4'!J31,'FTEs-Center 5'!J31,'FTEs-Center 6'!J31,'FTEs-Center X'!J31)</f>
        <v>0</v>
      </c>
      <c r="K31" s="131"/>
      <c r="L31" s="20">
        <f t="shared" si="1"/>
        <v>0</v>
      </c>
      <c r="M31" s="134" t="s">
        <v>95</v>
      </c>
      <c r="N31" s="132"/>
    </row>
    <row r="32" spans="1:14" x14ac:dyDescent="0.35">
      <c r="A32" s="133" t="s">
        <v>143</v>
      </c>
      <c r="B32" s="132"/>
      <c r="C32" s="204">
        <f>SUM('C-FTEs-Center 1'!C32,'FTEs-Center 2'!C32,'FTEs-Center 3'!C32,'FTEs-Center 4'!C32,'FTEs-Center 5'!C32,'FTEs-Center 6'!C32,'FTEs-Center X'!C32)</f>
        <v>0</v>
      </c>
      <c r="D32" s="204"/>
      <c r="E32" s="204">
        <f>SUM('C-FTEs-Center 1'!E32,'FTEs-Center 2'!E32,'FTEs-Center 3'!E32,'FTEs-Center 4'!E32,'FTEs-Center 5'!E32,'FTEs-Center 6'!E32,'FTEs-Center X'!E32)</f>
        <v>0</v>
      </c>
      <c r="F32" s="127"/>
      <c r="G32" s="204">
        <f>SUM('C-FTEs-Center 1'!G32,'FTEs-Center 2'!G32,'FTEs-Center 3'!G32,'FTEs-Center 4'!G32,'FTEs-Center 5'!G32,'FTEs-Center 6'!G32,'FTEs-Center X'!G32)</f>
        <v>0</v>
      </c>
      <c r="H32" s="564">
        <f t="shared" si="0"/>
        <v>0</v>
      </c>
      <c r="I32" s="129"/>
      <c r="J32" s="204">
        <f>SUM('C-FTEs-Center 1'!J32,'FTEs-Center 2'!J32,'FTEs-Center 3'!J32,'FTEs-Center 4'!J32,'FTEs-Center 5'!J32,'FTEs-Center 6'!J32,'FTEs-Center X'!J32)</f>
        <v>0</v>
      </c>
      <c r="K32" s="131"/>
      <c r="L32" s="20">
        <f t="shared" si="1"/>
        <v>0</v>
      </c>
      <c r="M32" s="133" t="s">
        <v>143</v>
      </c>
      <c r="N32" s="132"/>
    </row>
    <row r="33" spans="1:14" ht="15" thickBot="1" x14ac:dyDescent="0.4">
      <c r="A33" s="668" t="s">
        <v>144</v>
      </c>
      <c r="B33" s="668"/>
      <c r="C33" s="204">
        <f>SUM('C-FTEs-Center 1'!C33,'FTEs-Center 2'!C33,'FTEs-Center 3'!C33,'FTEs-Center 4'!C33,'FTEs-Center 5'!C33,'FTEs-Center 6'!C33,'FTEs-Center X'!C33)</f>
        <v>0</v>
      </c>
      <c r="D33" s="204"/>
      <c r="E33" s="204">
        <f>SUM('C-FTEs-Center 1'!E33,'FTEs-Center 2'!E33,'FTEs-Center 3'!E33,'FTEs-Center 4'!E33,'FTEs-Center 5'!E33,'FTEs-Center 6'!E33,'FTEs-Center X'!E33)</f>
        <v>0</v>
      </c>
      <c r="F33" s="50"/>
      <c r="G33" s="204">
        <f>SUM('C-FTEs-Center 1'!G33,'FTEs-Center 2'!G33,'FTEs-Center 3'!G33,'FTEs-Center 4'!G33,'FTEs-Center 5'!G33,'FTEs-Center 6'!G33,'FTEs-Center X'!G33)</f>
        <v>0</v>
      </c>
      <c r="H33" s="565">
        <f t="shared" si="0"/>
        <v>0</v>
      </c>
      <c r="I33" s="59"/>
      <c r="J33" s="204">
        <f>SUM('C-FTEs-Center 1'!J33,'FTEs-Center 2'!J33,'FTEs-Center 3'!J33,'FTEs-Center 4'!J33,'FTEs-Center 5'!J33,'FTEs-Center 6'!J33,'FTEs-Center X'!J33)</f>
        <v>0</v>
      </c>
      <c r="K33" s="21"/>
      <c r="L33" s="22">
        <f>SUBTOTAL(9,C33:J33)</f>
        <v>0</v>
      </c>
      <c r="M33" s="668" t="s">
        <v>144</v>
      </c>
      <c r="N33" s="668"/>
    </row>
    <row r="34" spans="1:14" ht="15" thickTop="1" x14ac:dyDescent="0.35">
      <c r="A34" s="53" t="s">
        <v>132</v>
      </c>
      <c r="B34" s="148"/>
      <c r="C34" s="18">
        <f>SUM(C12:C33)</f>
        <v>10.400000000000002</v>
      </c>
      <c r="D34" s="19"/>
      <c r="E34" s="18">
        <f>SUM(E12:E33)</f>
        <v>0</v>
      </c>
      <c r="F34" s="19"/>
      <c r="G34" s="18">
        <f>SUM(G12:G33)</f>
        <v>0</v>
      </c>
      <c r="H34" s="55">
        <f>SUM(H12:H33)</f>
        <v>10.400000000000002</v>
      </c>
      <c r="I34" s="19"/>
      <c r="J34" s="18">
        <f>SUM(J12:J33)</f>
        <v>1.1000000000000001</v>
      </c>
      <c r="K34" s="18"/>
      <c r="L34" s="18">
        <f>SUM(L12:L33)</f>
        <v>11.5</v>
      </c>
      <c r="M34" s="143"/>
      <c r="N34"/>
    </row>
    <row r="35" spans="1:14" x14ac:dyDescent="0.35">
      <c r="A35"/>
      <c r="B35" s="143"/>
      <c r="C35"/>
      <c r="D35"/>
      <c r="E35"/>
      <c r="F35"/>
      <c r="G35"/>
      <c r="H35"/>
      <c r="I35"/>
      <c r="J35"/>
      <c r="K35"/>
      <c r="L35"/>
      <c r="M35" s="143"/>
      <c r="N35"/>
    </row>
    <row r="36" spans="1:14" x14ac:dyDescent="0.35">
      <c r="A36" s="33"/>
      <c r="B36" s="149"/>
      <c r="C36" s="34"/>
      <c r="D36" s="34"/>
      <c r="E36" s="34"/>
      <c r="F36" s="34"/>
      <c r="G36" s="34"/>
      <c r="H36" s="34"/>
      <c r="I36" s="34"/>
      <c r="J36" s="34"/>
      <c r="K36" s="34"/>
      <c r="L36" s="34"/>
      <c r="M36" s="149"/>
      <c r="N36" s="34"/>
    </row>
  </sheetData>
  <sheetProtection algorithmName="SHA-512" hashValue="CQrFyThO0N3+L/xwWSP9DWLlegrQjKvFQ9DyTBSPxzmNZ3DX4WN2XLA4eakb0Cbl//KtcwmsRwnlLG4Fzfuhng==" saltValue="zFzdkxtAp00ipic/rPN2uQ==" spinCount="100000" sheet="1" formatCells="0" formatColumns="0" formatRows="0" autoFilter="0"/>
  <mergeCells count="25">
    <mergeCell ref="C7:I7"/>
    <mergeCell ref="A15:A19"/>
    <mergeCell ref="N15:N19"/>
    <mergeCell ref="A20:A21"/>
    <mergeCell ref="N20:N21"/>
    <mergeCell ref="A10:B10"/>
    <mergeCell ref="D10:G10"/>
    <mergeCell ref="J10:K10"/>
    <mergeCell ref="A12:A14"/>
    <mergeCell ref="A30:B30"/>
    <mergeCell ref="M30:N30"/>
    <mergeCell ref="A33:B33"/>
    <mergeCell ref="M33:N33"/>
    <mergeCell ref="A1:N1"/>
    <mergeCell ref="A28:B28"/>
    <mergeCell ref="M28:N28"/>
    <mergeCell ref="A29:B29"/>
    <mergeCell ref="M29:N29"/>
    <mergeCell ref="A22:A23"/>
    <mergeCell ref="N22:N23"/>
    <mergeCell ref="A26:B26"/>
    <mergeCell ref="M26:N26"/>
    <mergeCell ref="A27:B27"/>
    <mergeCell ref="M27:N27"/>
    <mergeCell ref="N12:N14"/>
  </mergeCells>
  <pageMargins left="0.25" right="0.25" top="0.75" bottom="0.75" header="0.3" footer="0.3"/>
  <pageSetup scale="53" orientation="landscape" r:id="rId1"/>
  <ignoredErrors>
    <ignoredError sqref="H12:H16 H33 H17:H30 H31:H3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Z96"/>
  <sheetViews>
    <sheetView topLeftCell="A31" zoomScale="70" zoomScaleNormal="70" workbookViewId="0">
      <selection activeCell="A35" sqref="A35"/>
    </sheetView>
  </sheetViews>
  <sheetFormatPr defaultRowHeight="14.5" x14ac:dyDescent="0.35"/>
  <cols>
    <col min="1" max="1" width="53.90625" customWidth="1"/>
    <col min="2" max="2" width="20.36328125" style="259" customWidth="1"/>
    <col min="3" max="3" width="18.54296875" style="193" customWidth="1"/>
    <col min="4" max="26" width="14.6328125" customWidth="1"/>
  </cols>
  <sheetData>
    <row r="1" spans="1:26" ht="21" x14ac:dyDescent="0.5">
      <c r="A1" s="689" t="s">
        <v>203</v>
      </c>
      <c r="B1" s="689"/>
      <c r="C1" s="689"/>
      <c r="D1" s="689"/>
      <c r="E1" s="689"/>
      <c r="F1" s="689"/>
      <c r="G1" s="689"/>
      <c r="H1" s="689"/>
      <c r="I1" s="689"/>
      <c r="J1" s="689"/>
      <c r="K1" s="689"/>
      <c r="L1" s="689"/>
      <c r="M1" s="689"/>
      <c r="N1" s="689"/>
      <c r="O1" s="689"/>
      <c r="P1" s="689"/>
      <c r="Q1" s="689"/>
      <c r="R1" s="689"/>
      <c r="S1" s="689"/>
      <c r="T1" s="689"/>
      <c r="U1" s="689"/>
      <c r="V1" s="689"/>
      <c r="W1" s="689"/>
      <c r="X1" s="689"/>
      <c r="Y1" s="689"/>
      <c r="Z1" s="689"/>
    </row>
    <row r="2" spans="1:26" ht="21.5" thickBot="1" x14ac:dyDescent="0.55000000000000004">
      <c r="A2" s="200"/>
    </row>
    <row r="3" spans="1:26" ht="21" x14ac:dyDescent="0.35">
      <c r="A3" s="91" t="s">
        <v>1</v>
      </c>
      <c r="B3" s="699" t="s">
        <v>2</v>
      </c>
      <c r="C3" s="179"/>
      <c r="D3" s="702" t="s">
        <v>172</v>
      </c>
      <c r="E3" s="702"/>
      <c r="F3" s="702"/>
      <c r="G3" s="702"/>
      <c r="H3" s="702"/>
      <c r="I3" s="702"/>
      <c r="J3" s="702"/>
      <c r="K3" s="702"/>
      <c r="L3" s="702"/>
      <c r="M3" s="702"/>
      <c r="N3" s="702"/>
      <c r="O3" s="702"/>
      <c r="P3" s="702"/>
      <c r="Q3" s="702"/>
      <c r="R3" s="702"/>
      <c r="S3" s="702"/>
      <c r="T3" s="702"/>
      <c r="U3" s="92"/>
      <c r="V3" s="92"/>
      <c r="W3" s="92"/>
      <c r="X3" s="92"/>
      <c r="Y3" s="92"/>
      <c r="Z3" s="70"/>
    </row>
    <row r="4" spans="1:26" x14ac:dyDescent="0.35">
      <c r="A4" s="93"/>
      <c r="B4" s="700"/>
      <c r="C4" s="180"/>
      <c r="D4" s="681" t="s">
        <v>90</v>
      </c>
      <c r="E4" s="682"/>
      <c r="F4" s="683"/>
      <c r="G4" s="681" t="s">
        <v>28</v>
      </c>
      <c r="H4" s="682"/>
      <c r="I4" s="682"/>
      <c r="J4" s="682"/>
      <c r="K4" s="683"/>
      <c r="L4" s="684" t="s">
        <v>31</v>
      </c>
      <c r="M4" s="684"/>
      <c r="N4" s="681" t="s">
        <v>32</v>
      </c>
      <c r="O4" s="683"/>
      <c r="P4" s="94" t="s">
        <v>89</v>
      </c>
      <c r="Q4" s="72" t="s">
        <v>91</v>
      </c>
      <c r="R4" s="687" t="s">
        <v>86</v>
      </c>
      <c r="S4" s="687" t="s">
        <v>88</v>
      </c>
      <c r="T4" s="685" t="s">
        <v>92</v>
      </c>
      <c r="U4" s="685" t="s">
        <v>93</v>
      </c>
      <c r="V4" s="693" t="e">
        <f>#REF!</f>
        <v>#REF!</v>
      </c>
      <c r="W4" s="695" t="s">
        <v>95</v>
      </c>
      <c r="X4" s="695" t="s">
        <v>143</v>
      </c>
      <c r="Y4" s="693" t="e">
        <f>#REF!</f>
        <v>#REF!</v>
      </c>
      <c r="Z4" s="73"/>
    </row>
    <row r="5" spans="1:26" ht="75.5" thickBot="1" x14ac:dyDescent="0.6">
      <c r="A5" s="194" t="s">
        <v>140</v>
      </c>
      <c r="B5" s="701"/>
      <c r="C5" s="181" t="s">
        <v>142</v>
      </c>
      <c r="D5" s="74" t="s">
        <v>82</v>
      </c>
      <c r="E5" s="74" t="s">
        <v>80</v>
      </c>
      <c r="F5" s="74" t="s">
        <v>128</v>
      </c>
      <c r="G5" s="74" t="s">
        <v>83</v>
      </c>
      <c r="H5" s="74" t="s">
        <v>5</v>
      </c>
      <c r="I5" s="95" t="s">
        <v>33</v>
      </c>
      <c r="J5" s="95" t="s">
        <v>81</v>
      </c>
      <c r="K5" s="95" t="s">
        <v>141</v>
      </c>
      <c r="L5" s="74" t="s">
        <v>84</v>
      </c>
      <c r="M5" s="74" t="s">
        <v>27</v>
      </c>
      <c r="N5" s="74" t="s">
        <v>85</v>
      </c>
      <c r="O5" s="74" t="s">
        <v>4</v>
      </c>
      <c r="P5" s="75" t="s">
        <v>3</v>
      </c>
      <c r="Q5" s="74" t="s">
        <v>87</v>
      </c>
      <c r="R5" s="688"/>
      <c r="S5" s="688"/>
      <c r="T5" s="686"/>
      <c r="U5" s="686"/>
      <c r="V5" s="694"/>
      <c r="W5" s="696"/>
      <c r="X5" s="696"/>
      <c r="Y5" s="694"/>
      <c r="Z5" s="76" t="s">
        <v>108</v>
      </c>
    </row>
    <row r="6" spans="1:26" ht="18.5" x14ac:dyDescent="0.35">
      <c r="A6" s="697" t="s">
        <v>65</v>
      </c>
      <c r="B6" s="698"/>
      <c r="C6" s="182"/>
      <c r="D6" s="83">
        <f>SUM('D-Shared Costs-Center 1'!D12,'Shared Costs-Center 2'!D12,'Shared Costs-Center 3'!D12,'Shared Costs-Center 4'!D12,'Shared Costs-Center 5'!D12,'Shared Costs-Center 6'!D12,'Shared Costs-Center X'!D12)</f>
        <v>2.75</v>
      </c>
      <c r="E6" s="83">
        <f>SUM('D-Shared Costs-Center 1'!E12,'Shared Costs-Center 2'!E12,'Shared Costs-Center 3'!E12,'Shared Costs-Center 4'!E12,'Shared Costs-Center 5'!E12,'Shared Costs-Center 6'!E12,'Shared Costs-Center X'!E12)</f>
        <v>0.25</v>
      </c>
      <c r="F6" s="79" t="e">
        <f t="shared" ref="F6" si="0">#REF!</f>
        <v>#REF!</v>
      </c>
      <c r="G6" s="79" t="e">
        <f t="shared" ref="G6" si="1">#REF!</f>
        <v>#REF!</v>
      </c>
      <c r="H6" s="79" t="e">
        <f t="shared" ref="H6" si="2">#REF!</f>
        <v>#REF!</v>
      </c>
      <c r="I6" s="79" t="e">
        <f t="shared" ref="I6" si="3">#REF!</f>
        <v>#REF!</v>
      </c>
      <c r="J6" s="79" t="e">
        <f t="shared" ref="J6" si="4">#REF!</f>
        <v>#REF!</v>
      </c>
      <c r="K6" s="79" t="e">
        <f t="shared" ref="K6" si="5">#REF!</f>
        <v>#REF!</v>
      </c>
      <c r="L6" s="79" t="e">
        <f t="shared" ref="L6" si="6">#REF!</f>
        <v>#REF!</v>
      </c>
      <c r="M6" s="79" t="e">
        <f t="shared" ref="M6" si="7">#REF!</f>
        <v>#REF!</v>
      </c>
      <c r="N6" s="79" t="e">
        <f t="shared" ref="N6" si="8">#REF!</f>
        <v>#REF!</v>
      </c>
      <c r="O6" s="79" t="e">
        <f t="shared" ref="O6" si="9">#REF!</f>
        <v>#REF!</v>
      </c>
      <c r="P6" s="79" t="e">
        <f t="shared" ref="P6" si="10">#REF!</f>
        <v>#REF!</v>
      </c>
      <c r="Q6" s="79" t="e">
        <f t="shared" ref="Q6" si="11">#REF!</f>
        <v>#REF!</v>
      </c>
      <c r="R6" s="79" t="e">
        <f t="shared" ref="R6" si="12">#REF!</f>
        <v>#REF!</v>
      </c>
      <c r="S6" s="79" t="e">
        <f t="shared" ref="S6" si="13">#REF!</f>
        <v>#REF!</v>
      </c>
      <c r="T6" s="79" t="e">
        <f t="shared" ref="T6" si="14">#REF!</f>
        <v>#REF!</v>
      </c>
      <c r="U6" s="79" t="e">
        <f t="shared" ref="U6" si="15">#REF!</f>
        <v>#REF!</v>
      </c>
      <c r="V6" s="79" t="e">
        <f t="shared" ref="V6" si="16">#REF!</f>
        <v>#REF!</v>
      </c>
      <c r="W6" s="79" t="e">
        <f t="shared" ref="W6" si="17">#REF!</f>
        <v>#REF!</v>
      </c>
      <c r="X6" s="79" t="e">
        <f t="shared" ref="X6" si="18">#REF!</f>
        <v>#REF!</v>
      </c>
      <c r="Y6" s="79" t="e">
        <f>#REF!</f>
        <v>#REF!</v>
      </c>
      <c r="Z6" s="97" t="e">
        <f>SUM(D6:Y6)</f>
        <v>#REF!</v>
      </c>
    </row>
    <row r="7" spans="1:26" ht="18.5" x14ac:dyDescent="0.35">
      <c r="A7" s="691"/>
      <c r="B7" s="692"/>
      <c r="C7" s="182"/>
      <c r="D7" s="79" t="e">
        <f>#REF!</f>
        <v>#REF!</v>
      </c>
      <c r="E7" s="79" t="e">
        <f t="shared" ref="E7" si="19">#REF!</f>
        <v>#REF!</v>
      </c>
      <c r="F7" s="79" t="e">
        <f t="shared" ref="F7" si="20">#REF!</f>
        <v>#REF!</v>
      </c>
      <c r="G7" s="79" t="e">
        <f t="shared" ref="G7" si="21">#REF!</f>
        <v>#REF!</v>
      </c>
      <c r="H7" s="79" t="e">
        <f t="shared" ref="H7" si="22">#REF!</f>
        <v>#REF!</v>
      </c>
      <c r="I7" s="79" t="e">
        <f t="shared" ref="I7" si="23">#REF!</f>
        <v>#REF!</v>
      </c>
      <c r="J7" s="79" t="e">
        <f t="shared" ref="J7" si="24">#REF!</f>
        <v>#REF!</v>
      </c>
      <c r="K7" s="79" t="e">
        <f t="shared" ref="K7" si="25">#REF!</f>
        <v>#REF!</v>
      </c>
      <c r="L7" s="79" t="e">
        <f t="shared" ref="L7" si="26">#REF!</f>
        <v>#REF!</v>
      </c>
      <c r="M7" s="79" t="e">
        <f t="shared" ref="M7" si="27">#REF!</f>
        <v>#REF!</v>
      </c>
      <c r="N7" s="79" t="e">
        <f t="shared" ref="N7" si="28">#REF!</f>
        <v>#REF!</v>
      </c>
      <c r="O7" s="79" t="e">
        <f t="shared" ref="O7" si="29">#REF!</f>
        <v>#REF!</v>
      </c>
      <c r="P7" s="79" t="e">
        <f t="shared" ref="P7" si="30">#REF!</f>
        <v>#REF!</v>
      </c>
      <c r="Q7" s="79" t="e">
        <f t="shared" ref="Q7" si="31">#REF!</f>
        <v>#REF!</v>
      </c>
      <c r="R7" s="79" t="e">
        <f t="shared" ref="R7" si="32">#REF!</f>
        <v>#REF!</v>
      </c>
      <c r="S7" s="79" t="e">
        <f t="shared" ref="S7" si="33">#REF!</f>
        <v>#REF!</v>
      </c>
      <c r="T7" s="79" t="e">
        <f t="shared" ref="T7" si="34">#REF!</f>
        <v>#REF!</v>
      </c>
      <c r="U7" s="79" t="e">
        <f t="shared" ref="U7" si="35">#REF!</f>
        <v>#REF!</v>
      </c>
      <c r="V7" s="79" t="e">
        <f t="shared" ref="V7" si="36">#REF!</f>
        <v>#REF!</v>
      </c>
      <c r="W7" s="79" t="e">
        <f t="shared" ref="W7" si="37">#REF!</f>
        <v>#REF!</v>
      </c>
      <c r="X7" s="79" t="e">
        <f t="shared" ref="X7" si="38">#REF!</f>
        <v>#REF!</v>
      </c>
      <c r="Y7" s="79" t="e">
        <f t="shared" ref="Y7" si="39">#REF!</f>
        <v>#REF!</v>
      </c>
      <c r="Z7" s="97" t="e">
        <f>SUM(D7:Y7)</f>
        <v>#REF!</v>
      </c>
    </row>
    <row r="8" spans="1:26" ht="18.5" x14ac:dyDescent="0.45">
      <c r="A8" s="160" t="s">
        <v>19</v>
      </c>
      <c r="B8" s="208">
        <f>SUM(B9:B20)</f>
        <v>52411</v>
      </c>
      <c r="C8" s="183"/>
      <c r="D8" s="82"/>
      <c r="E8" s="82"/>
      <c r="F8" s="82"/>
      <c r="G8" s="82"/>
      <c r="H8" s="82"/>
      <c r="I8" s="82"/>
      <c r="J8" s="82"/>
      <c r="K8" s="82"/>
      <c r="L8" s="82"/>
      <c r="M8" s="82"/>
      <c r="N8" s="82"/>
      <c r="O8" s="82"/>
      <c r="P8" s="82"/>
      <c r="Q8" s="82"/>
      <c r="R8" s="82"/>
      <c r="S8" s="82"/>
      <c r="T8" s="82"/>
      <c r="U8" s="82"/>
      <c r="V8" s="82"/>
      <c r="W8" s="82"/>
      <c r="X8" s="82"/>
      <c r="Y8" s="82"/>
      <c r="Z8" s="98"/>
    </row>
    <row r="9" spans="1:26" ht="30" customHeight="1" x14ac:dyDescent="0.45">
      <c r="A9" s="161" t="s">
        <v>66</v>
      </c>
      <c r="B9" s="260">
        <f>SUM('D-Shared Costs-Center 1'!B15,'Shared Costs-Center 2'!B15,'Shared Costs-Center 3'!B15,'Shared Costs-Center 4'!B15,'Shared Costs-Center 5'!B15,'Shared Costs-Center 6'!B15,'Shared Costs-Center X'!B15)</f>
        <v>45529</v>
      </c>
      <c r="C9" s="184"/>
      <c r="D9" s="83">
        <f>SUM('D-Shared Costs-Center 1'!D15,'Shared Costs-Center 2'!D15,'Shared Costs-Center 3'!D15,'Shared Costs-Center 4'!D15,'Shared Costs-Center 5'!D15,'Shared Costs-Center 6'!D15,'Shared Costs-Center X'!D15)</f>
        <v>10887.369565217392</v>
      </c>
      <c r="E9" s="83">
        <f>SUM('D-Shared Costs-Center 1'!E15,'Shared Costs-Center 2'!E15,'Shared Costs-Center 3'!E15,'Shared Costs-Center 4'!E15,'Shared Costs-Center 5'!E15,'Shared Costs-Center 6'!E15,'Shared Costs-Center X'!E15)</f>
        <v>989.76086956521738</v>
      </c>
      <c r="F9" s="83">
        <f>SUM('D-Shared Costs-Center 1'!F15,'Shared Costs-Center 2'!F15,'Shared Costs-Center 3'!F15,'Shared Costs-Center 4'!F15,'Shared Costs-Center 5'!F15,'Shared Costs-Center 6'!F15,'Shared Costs-Center X'!F15)</f>
        <v>7918.086956521739</v>
      </c>
      <c r="G9" s="83">
        <f>SUM('D-Shared Costs-Center 1'!G15,'Shared Costs-Center 2'!G15,'Shared Costs-Center 3'!G15,'Shared Costs-Center 4'!G15,'Shared Costs-Center 5'!G15,'Shared Costs-Center 6'!G15,'Shared Costs-Center X'!G15)</f>
        <v>8907.847826086956</v>
      </c>
      <c r="H9" s="83">
        <f>SUM('D-Shared Costs-Center 1'!H15,'Shared Costs-Center 2'!H15,'Shared Costs-Center 3'!H15,'Shared Costs-Center 4'!H15,'Shared Costs-Center 5'!H15,'Shared Costs-Center 6'!H15,'Shared Costs-Center X'!H15)</f>
        <v>989.76086956521738</v>
      </c>
      <c r="I9" s="83">
        <f>SUM('D-Shared Costs-Center 1'!I15,'Shared Costs-Center 2'!I15,'Shared Costs-Center 3'!I15,'Shared Costs-Center 4'!I15,'Shared Costs-Center 5'!I15,'Shared Costs-Center 6'!I15,'Shared Costs-Center X'!I15)</f>
        <v>4948.804347826087</v>
      </c>
      <c r="J9" s="83">
        <f>SUM('D-Shared Costs-Center 1'!J15,'Shared Costs-Center 2'!J15,'Shared Costs-Center 3'!J15,'Shared Costs-Center 4'!J15,'Shared Costs-Center 5'!J15,'Shared Costs-Center 6'!J15,'Shared Costs-Center X'!J15)</f>
        <v>3959.0434782608695</v>
      </c>
      <c r="K9" s="83">
        <f>SUM('D-Shared Costs-Center 1'!K15,'Shared Costs-Center 2'!K15,'Shared Costs-Center 3'!K15,'Shared Costs-Center 4'!K15,'Shared Costs-Center 5'!K15,'Shared Costs-Center 6'!K15,'Shared Costs-Center X'!K15)</f>
        <v>989.76086956521738</v>
      </c>
      <c r="L9" s="83">
        <f>SUM('D-Shared Costs-Center 1'!L15,'Shared Costs-Center 2'!L15,'Shared Costs-Center 3'!L15,'Shared Costs-Center 4'!L15,'Shared Costs-Center 5'!L15,'Shared Costs-Center 6'!L15,'Shared Costs-Center X'!L15)</f>
        <v>989.76086956521738</v>
      </c>
      <c r="M9" s="83">
        <f>SUM('D-Shared Costs-Center 1'!M15,'Shared Costs-Center 2'!M15,'Shared Costs-Center 3'!M15,'Shared Costs-Center 4'!M15,'Shared Costs-Center 5'!M15,'Shared Costs-Center 6'!M15,'Shared Costs-Center X'!M15)</f>
        <v>989.76086956521738</v>
      </c>
      <c r="N9" s="83">
        <f>SUM('D-Shared Costs-Center 1'!N15,'Shared Costs-Center 2'!N15,'Shared Costs-Center 3'!N15,'Shared Costs-Center 4'!N15,'Shared Costs-Center 5'!N15,'Shared Costs-Center 6'!N15,'Shared Costs-Center X'!N15)</f>
        <v>989.76086956521738</v>
      </c>
      <c r="O9" s="83">
        <f>SUM('D-Shared Costs-Center 1'!O15,'Shared Costs-Center 2'!O15,'Shared Costs-Center 3'!O15,'Shared Costs-Center 4'!O15,'Shared Costs-Center 5'!O15,'Shared Costs-Center 6'!O15,'Shared Costs-Center X'!O15)</f>
        <v>989.76086956521738</v>
      </c>
      <c r="P9" s="83">
        <f>SUM('D-Shared Costs-Center 1'!P15,'Shared Costs-Center 2'!P15,'Shared Costs-Center 3'!P15,'Shared Costs-Center 4'!P15,'Shared Costs-Center 5'!P15,'Shared Costs-Center 6'!P15,'Shared Costs-Center X'!P15)</f>
        <v>989.76086956521738</v>
      </c>
      <c r="Q9" s="83">
        <f>SUM('D-Shared Costs-Center 1'!Q15,'Shared Costs-Center 2'!Q15,'Shared Costs-Center 3'!Q15,'Shared Costs-Center 4'!Q15,'Shared Costs-Center 5'!Q15,'Shared Costs-Center 6'!Q15,'Shared Costs-Center X'!Q15)</f>
        <v>0</v>
      </c>
      <c r="R9" s="83">
        <f>SUM('D-Shared Costs-Center 1'!R15,'Shared Costs-Center 2'!R15,'Shared Costs-Center 3'!R15,'Shared Costs-Center 4'!R15,'Shared Costs-Center 5'!R15,'Shared Costs-Center 6'!R15,'Shared Costs-Center X'!R15)</f>
        <v>0</v>
      </c>
      <c r="S9" s="83">
        <f>SUM('D-Shared Costs-Center 1'!S15,'Shared Costs-Center 2'!S15,'Shared Costs-Center 3'!S15,'Shared Costs-Center 4'!S15,'Shared Costs-Center 5'!S15,'Shared Costs-Center 6'!S15,'Shared Costs-Center X'!S15)</f>
        <v>0</v>
      </c>
      <c r="T9" s="83">
        <f>SUM('D-Shared Costs-Center 1'!T15,'Shared Costs-Center 2'!T15,'Shared Costs-Center 3'!T15,'Shared Costs-Center 4'!T15,'Shared Costs-Center 5'!T15,'Shared Costs-Center 6'!T15,'Shared Costs-Center X'!T15)</f>
        <v>0</v>
      </c>
      <c r="U9" s="83">
        <f>SUM('D-Shared Costs-Center 1'!U15,'Shared Costs-Center 2'!U15,'Shared Costs-Center 3'!U15,'Shared Costs-Center 4'!U15,'Shared Costs-Center 5'!U15,'Shared Costs-Center 6'!U15,'Shared Costs-Center X'!U15)</f>
        <v>0</v>
      </c>
      <c r="V9" s="83">
        <f>SUM('D-Shared Costs-Center 1'!V15,'Shared Costs-Center 2'!V15,'Shared Costs-Center 3'!V15,'Shared Costs-Center 4'!V15,'Shared Costs-Center 5'!V15,'Shared Costs-Center 6'!V15,'Shared Costs-Center X'!V15)</f>
        <v>989.76086956521738</v>
      </c>
      <c r="W9" s="83">
        <f>SUM('D-Shared Costs-Center 1'!W15,'Shared Costs-Center 2'!W15,'Shared Costs-Center 3'!W15,'Shared Costs-Center 4'!W15,'Shared Costs-Center 5'!W15,'Shared Costs-Center 6'!W15,'Shared Costs-Center X'!W15)</f>
        <v>0</v>
      </c>
      <c r="X9" s="83">
        <f>SUM('D-Shared Costs-Center 1'!X15,'Shared Costs-Center 2'!X15,'Shared Costs-Center 3'!X15,'Shared Costs-Center 4'!X15,'Shared Costs-Center 5'!X15,'Shared Costs-Center 6'!X15,'Shared Costs-Center X'!X15)</f>
        <v>0</v>
      </c>
      <c r="Y9" s="83">
        <f>SUM('D-Shared Costs-Center 1'!Y15,'Shared Costs-Center 2'!Y15,'Shared Costs-Center 3'!Y15,'Shared Costs-Center 4'!Y15,'Shared Costs-Center 5'!Y15,'Shared Costs-Center 6'!Y15,'Shared Costs-Center X'!Y15)</f>
        <v>0</v>
      </c>
      <c r="Z9" s="99">
        <f t="shared" ref="Z9:Z16" si="40">SUM(D9:Y9)</f>
        <v>45528.999999999993</v>
      </c>
    </row>
    <row r="10" spans="1:26" ht="18.5" x14ac:dyDescent="0.45">
      <c r="A10" s="161" t="s">
        <v>20</v>
      </c>
      <c r="B10" s="260">
        <f>SUM('D-Shared Costs-Center 1'!B16,'Shared Costs-Center 2'!B16,'Shared Costs-Center 3'!B16,'Shared Costs-Center 4'!B16,'Shared Costs-Center 5'!B16,'Shared Costs-Center 6'!B16,'Shared Costs-Center X'!B16)</f>
        <v>0</v>
      </c>
      <c r="C10" s="184"/>
      <c r="D10" s="83">
        <f>SUM('D-Shared Costs-Center 1'!D16,'Shared Costs-Center 2'!D16,'Shared Costs-Center 3'!D16,'Shared Costs-Center 4'!D16,'Shared Costs-Center 5'!D16,'Shared Costs-Center 6'!D16,'Shared Costs-Center X'!D16)</f>
        <v>0</v>
      </c>
      <c r="E10" s="83">
        <f>SUM('D-Shared Costs-Center 1'!E16,'Shared Costs-Center 2'!E16,'Shared Costs-Center 3'!E16,'Shared Costs-Center 4'!E16,'Shared Costs-Center 5'!E16,'Shared Costs-Center 6'!E16,'Shared Costs-Center X'!E16)</f>
        <v>0</v>
      </c>
      <c r="F10" s="83">
        <f>SUM('D-Shared Costs-Center 1'!F16,'Shared Costs-Center 2'!F16,'Shared Costs-Center 3'!F16,'Shared Costs-Center 4'!F16,'Shared Costs-Center 5'!F16,'Shared Costs-Center 6'!F16,'Shared Costs-Center X'!F16)</f>
        <v>0</v>
      </c>
      <c r="G10" s="83">
        <f>SUM('D-Shared Costs-Center 1'!G16,'Shared Costs-Center 2'!G16,'Shared Costs-Center 3'!G16,'Shared Costs-Center 4'!G16,'Shared Costs-Center 5'!G16,'Shared Costs-Center 6'!G16,'Shared Costs-Center X'!G16)</f>
        <v>0</v>
      </c>
      <c r="H10" s="83">
        <f>SUM('D-Shared Costs-Center 1'!H16,'Shared Costs-Center 2'!H16,'Shared Costs-Center 3'!H16,'Shared Costs-Center 4'!H16,'Shared Costs-Center 5'!H16,'Shared Costs-Center 6'!H16,'Shared Costs-Center X'!H16)</f>
        <v>0</v>
      </c>
      <c r="I10" s="83">
        <f>SUM('D-Shared Costs-Center 1'!I16,'Shared Costs-Center 2'!I16,'Shared Costs-Center 3'!I16,'Shared Costs-Center 4'!I16,'Shared Costs-Center 5'!I16,'Shared Costs-Center 6'!I16,'Shared Costs-Center X'!I16)</f>
        <v>0</v>
      </c>
      <c r="J10" s="83">
        <f>SUM('D-Shared Costs-Center 1'!J16,'Shared Costs-Center 2'!J16,'Shared Costs-Center 3'!J16,'Shared Costs-Center 4'!J16,'Shared Costs-Center 5'!J16,'Shared Costs-Center 6'!J16,'Shared Costs-Center X'!J16)</f>
        <v>0</v>
      </c>
      <c r="K10" s="83">
        <f>SUM('D-Shared Costs-Center 1'!K16,'Shared Costs-Center 2'!K16,'Shared Costs-Center 3'!K16,'Shared Costs-Center 4'!K16,'Shared Costs-Center 5'!K16,'Shared Costs-Center 6'!K16,'Shared Costs-Center X'!K16)</f>
        <v>0</v>
      </c>
      <c r="L10" s="83">
        <f>SUM('D-Shared Costs-Center 1'!L16,'Shared Costs-Center 2'!L16,'Shared Costs-Center 3'!L16,'Shared Costs-Center 4'!L16,'Shared Costs-Center 5'!L16,'Shared Costs-Center 6'!L16,'Shared Costs-Center X'!L16)</f>
        <v>0</v>
      </c>
      <c r="M10" s="83">
        <f>SUM('D-Shared Costs-Center 1'!M16,'Shared Costs-Center 2'!M16,'Shared Costs-Center 3'!M16,'Shared Costs-Center 4'!M16,'Shared Costs-Center 5'!M16,'Shared Costs-Center 6'!M16,'Shared Costs-Center X'!M16)</f>
        <v>0</v>
      </c>
      <c r="N10" s="83">
        <f>SUM('D-Shared Costs-Center 1'!N16,'Shared Costs-Center 2'!N16,'Shared Costs-Center 3'!N16,'Shared Costs-Center 4'!N16,'Shared Costs-Center 5'!N16,'Shared Costs-Center 6'!N16,'Shared Costs-Center X'!N16)</f>
        <v>0</v>
      </c>
      <c r="O10" s="83">
        <f>SUM('D-Shared Costs-Center 1'!O16,'Shared Costs-Center 2'!O16,'Shared Costs-Center 3'!O16,'Shared Costs-Center 4'!O16,'Shared Costs-Center 5'!O16,'Shared Costs-Center 6'!O16,'Shared Costs-Center X'!O16)</f>
        <v>0</v>
      </c>
      <c r="P10" s="83">
        <f>SUM('D-Shared Costs-Center 1'!P16,'Shared Costs-Center 2'!P16,'Shared Costs-Center 3'!P16,'Shared Costs-Center 4'!P16,'Shared Costs-Center 5'!P16,'Shared Costs-Center 6'!P16,'Shared Costs-Center X'!P16)</f>
        <v>0</v>
      </c>
      <c r="Q10" s="83">
        <f>SUM('D-Shared Costs-Center 1'!Q16,'Shared Costs-Center 2'!Q16,'Shared Costs-Center 3'!Q16,'Shared Costs-Center 4'!Q16,'Shared Costs-Center 5'!Q16,'Shared Costs-Center 6'!Q16,'Shared Costs-Center X'!Q16)</f>
        <v>0</v>
      </c>
      <c r="R10" s="83">
        <f>SUM('D-Shared Costs-Center 1'!R16,'Shared Costs-Center 2'!R16,'Shared Costs-Center 3'!R16,'Shared Costs-Center 4'!R16,'Shared Costs-Center 5'!R16,'Shared Costs-Center 6'!R16,'Shared Costs-Center X'!R16)</f>
        <v>0</v>
      </c>
      <c r="S10" s="83">
        <f>SUM('D-Shared Costs-Center 1'!S16,'Shared Costs-Center 2'!S16,'Shared Costs-Center 3'!S16,'Shared Costs-Center 4'!S16,'Shared Costs-Center 5'!S16,'Shared Costs-Center 6'!S16,'Shared Costs-Center X'!S16)</f>
        <v>0</v>
      </c>
      <c r="T10" s="83">
        <f>SUM('D-Shared Costs-Center 1'!T16,'Shared Costs-Center 2'!T16,'Shared Costs-Center 3'!T16,'Shared Costs-Center 4'!T16,'Shared Costs-Center 5'!T16,'Shared Costs-Center 6'!T16,'Shared Costs-Center X'!T16)</f>
        <v>0</v>
      </c>
      <c r="U10" s="83">
        <f>SUM('D-Shared Costs-Center 1'!U16,'Shared Costs-Center 2'!U16,'Shared Costs-Center 3'!U16,'Shared Costs-Center 4'!U16,'Shared Costs-Center 5'!U16,'Shared Costs-Center 6'!U16,'Shared Costs-Center X'!U16)</f>
        <v>0</v>
      </c>
      <c r="V10" s="83">
        <f>SUM('D-Shared Costs-Center 1'!V16,'Shared Costs-Center 2'!V16,'Shared Costs-Center 3'!V16,'Shared Costs-Center 4'!V16,'Shared Costs-Center 5'!V16,'Shared Costs-Center 6'!V16,'Shared Costs-Center X'!V16)</f>
        <v>0</v>
      </c>
      <c r="W10" s="83">
        <f>SUM('D-Shared Costs-Center 1'!W16,'Shared Costs-Center 2'!W16,'Shared Costs-Center 3'!W16,'Shared Costs-Center 4'!W16,'Shared Costs-Center 5'!W16,'Shared Costs-Center 6'!W16,'Shared Costs-Center X'!W16)</f>
        <v>0</v>
      </c>
      <c r="X10" s="83">
        <f>SUM('D-Shared Costs-Center 1'!X16,'Shared Costs-Center 2'!X16,'Shared Costs-Center 3'!X16,'Shared Costs-Center 4'!X16,'Shared Costs-Center 5'!X16,'Shared Costs-Center 6'!X16,'Shared Costs-Center X'!X16)</f>
        <v>0</v>
      </c>
      <c r="Y10" s="83">
        <f>SUM('D-Shared Costs-Center 1'!Y16,'Shared Costs-Center 2'!Y16,'Shared Costs-Center 3'!Y16,'Shared Costs-Center 4'!Y16,'Shared Costs-Center 5'!Y16,'Shared Costs-Center 6'!Y16,'Shared Costs-Center X'!Y16)</f>
        <v>0</v>
      </c>
      <c r="Z10" s="99">
        <f t="shared" si="40"/>
        <v>0</v>
      </c>
    </row>
    <row r="11" spans="1:26" ht="18.5" x14ac:dyDescent="0.45">
      <c r="A11" s="161" t="s">
        <v>67</v>
      </c>
      <c r="B11" s="260">
        <f>SUM('D-Shared Costs-Center 1'!B17,'Shared Costs-Center 2'!B17,'Shared Costs-Center 3'!B17,'Shared Costs-Center 4'!B17,'Shared Costs-Center 5'!B17,'Shared Costs-Center 6'!B17,'Shared Costs-Center X'!B17)</f>
        <v>0</v>
      </c>
      <c r="C11" s="184"/>
      <c r="D11" s="83">
        <f>SUM('D-Shared Costs-Center 1'!D17,'Shared Costs-Center 2'!D17,'Shared Costs-Center 3'!D17,'Shared Costs-Center 4'!D17,'Shared Costs-Center 5'!D17,'Shared Costs-Center 6'!D17,'Shared Costs-Center X'!D17)</f>
        <v>0</v>
      </c>
      <c r="E11" s="83">
        <f>SUM('D-Shared Costs-Center 1'!E17,'Shared Costs-Center 2'!E17,'Shared Costs-Center 3'!E17,'Shared Costs-Center 4'!E17,'Shared Costs-Center 5'!E17,'Shared Costs-Center 6'!E17,'Shared Costs-Center X'!E17)</f>
        <v>0</v>
      </c>
      <c r="F11" s="83">
        <f>SUM('D-Shared Costs-Center 1'!F17,'Shared Costs-Center 2'!F17,'Shared Costs-Center 3'!F17,'Shared Costs-Center 4'!F17,'Shared Costs-Center 5'!F17,'Shared Costs-Center 6'!F17,'Shared Costs-Center X'!F17)</f>
        <v>0</v>
      </c>
      <c r="G11" s="83">
        <f>SUM('D-Shared Costs-Center 1'!G17,'Shared Costs-Center 2'!G17,'Shared Costs-Center 3'!G17,'Shared Costs-Center 4'!G17,'Shared Costs-Center 5'!G17,'Shared Costs-Center 6'!G17,'Shared Costs-Center X'!G17)</f>
        <v>0</v>
      </c>
      <c r="H11" s="83">
        <f>SUM('D-Shared Costs-Center 1'!H17,'Shared Costs-Center 2'!H17,'Shared Costs-Center 3'!H17,'Shared Costs-Center 4'!H17,'Shared Costs-Center 5'!H17,'Shared Costs-Center 6'!H17,'Shared Costs-Center X'!H17)</f>
        <v>0</v>
      </c>
      <c r="I11" s="83">
        <f>SUM('D-Shared Costs-Center 1'!I17,'Shared Costs-Center 2'!I17,'Shared Costs-Center 3'!I17,'Shared Costs-Center 4'!I17,'Shared Costs-Center 5'!I17,'Shared Costs-Center 6'!I17,'Shared Costs-Center X'!I17)</f>
        <v>0</v>
      </c>
      <c r="J11" s="83">
        <f>SUM('D-Shared Costs-Center 1'!J17,'Shared Costs-Center 2'!J17,'Shared Costs-Center 3'!J17,'Shared Costs-Center 4'!J17,'Shared Costs-Center 5'!J17,'Shared Costs-Center 6'!J17,'Shared Costs-Center X'!J17)</f>
        <v>0</v>
      </c>
      <c r="K11" s="83">
        <f>SUM('D-Shared Costs-Center 1'!K17,'Shared Costs-Center 2'!K17,'Shared Costs-Center 3'!K17,'Shared Costs-Center 4'!K17,'Shared Costs-Center 5'!K17,'Shared Costs-Center 6'!K17,'Shared Costs-Center X'!K17)</f>
        <v>0</v>
      </c>
      <c r="L11" s="83">
        <f>SUM('D-Shared Costs-Center 1'!L17,'Shared Costs-Center 2'!L17,'Shared Costs-Center 3'!L17,'Shared Costs-Center 4'!L17,'Shared Costs-Center 5'!L17,'Shared Costs-Center 6'!L17,'Shared Costs-Center X'!L17)</f>
        <v>0</v>
      </c>
      <c r="M11" s="83">
        <f>SUM('D-Shared Costs-Center 1'!M17,'Shared Costs-Center 2'!M17,'Shared Costs-Center 3'!M17,'Shared Costs-Center 4'!M17,'Shared Costs-Center 5'!M17,'Shared Costs-Center 6'!M17,'Shared Costs-Center X'!M17)</f>
        <v>0</v>
      </c>
      <c r="N11" s="83">
        <f>SUM('D-Shared Costs-Center 1'!N17,'Shared Costs-Center 2'!N17,'Shared Costs-Center 3'!N17,'Shared Costs-Center 4'!N17,'Shared Costs-Center 5'!N17,'Shared Costs-Center 6'!N17,'Shared Costs-Center X'!N17)</f>
        <v>0</v>
      </c>
      <c r="O11" s="83">
        <f>SUM('D-Shared Costs-Center 1'!O17,'Shared Costs-Center 2'!O17,'Shared Costs-Center 3'!O17,'Shared Costs-Center 4'!O17,'Shared Costs-Center 5'!O17,'Shared Costs-Center 6'!O17,'Shared Costs-Center X'!O17)</f>
        <v>0</v>
      </c>
      <c r="P11" s="83">
        <f>SUM('D-Shared Costs-Center 1'!P17,'Shared Costs-Center 2'!P17,'Shared Costs-Center 3'!P17,'Shared Costs-Center 4'!P17,'Shared Costs-Center 5'!P17,'Shared Costs-Center 6'!P17,'Shared Costs-Center X'!P17)</f>
        <v>0</v>
      </c>
      <c r="Q11" s="83">
        <f>SUM('D-Shared Costs-Center 1'!Q17,'Shared Costs-Center 2'!Q17,'Shared Costs-Center 3'!Q17,'Shared Costs-Center 4'!Q17,'Shared Costs-Center 5'!Q17,'Shared Costs-Center 6'!Q17,'Shared Costs-Center X'!Q17)</f>
        <v>0</v>
      </c>
      <c r="R11" s="83">
        <f>SUM('D-Shared Costs-Center 1'!R17,'Shared Costs-Center 2'!R17,'Shared Costs-Center 3'!R17,'Shared Costs-Center 4'!R17,'Shared Costs-Center 5'!R17,'Shared Costs-Center 6'!R17,'Shared Costs-Center X'!R17)</f>
        <v>0</v>
      </c>
      <c r="S11" s="83">
        <f>SUM('D-Shared Costs-Center 1'!S17,'Shared Costs-Center 2'!S17,'Shared Costs-Center 3'!S17,'Shared Costs-Center 4'!S17,'Shared Costs-Center 5'!S17,'Shared Costs-Center 6'!S17,'Shared Costs-Center X'!S17)</f>
        <v>0</v>
      </c>
      <c r="T11" s="83">
        <f>SUM('D-Shared Costs-Center 1'!T17,'Shared Costs-Center 2'!T17,'Shared Costs-Center 3'!T17,'Shared Costs-Center 4'!T17,'Shared Costs-Center 5'!T17,'Shared Costs-Center 6'!T17,'Shared Costs-Center X'!T17)</f>
        <v>0</v>
      </c>
      <c r="U11" s="83">
        <f>SUM('D-Shared Costs-Center 1'!U17,'Shared Costs-Center 2'!U17,'Shared Costs-Center 3'!U17,'Shared Costs-Center 4'!U17,'Shared Costs-Center 5'!U17,'Shared Costs-Center 6'!U17,'Shared Costs-Center X'!U17)</f>
        <v>0</v>
      </c>
      <c r="V11" s="83">
        <f>SUM('D-Shared Costs-Center 1'!V17,'Shared Costs-Center 2'!V17,'Shared Costs-Center 3'!V17,'Shared Costs-Center 4'!V17,'Shared Costs-Center 5'!V17,'Shared Costs-Center 6'!V17,'Shared Costs-Center X'!V17)</f>
        <v>0</v>
      </c>
      <c r="W11" s="83">
        <f>SUM('D-Shared Costs-Center 1'!W17,'Shared Costs-Center 2'!W17,'Shared Costs-Center 3'!W17,'Shared Costs-Center 4'!W17,'Shared Costs-Center 5'!W17,'Shared Costs-Center 6'!W17,'Shared Costs-Center X'!W17)</f>
        <v>0</v>
      </c>
      <c r="X11" s="83">
        <f>SUM('D-Shared Costs-Center 1'!X17,'Shared Costs-Center 2'!X17,'Shared Costs-Center 3'!X17,'Shared Costs-Center 4'!X17,'Shared Costs-Center 5'!X17,'Shared Costs-Center 6'!X17,'Shared Costs-Center X'!X17)</f>
        <v>0</v>
      </c>
      <c r="Y11" s="83">
        <f>SUM('D-Shared Costs-Center 1'!Y17,'Shared Costs-Center 2'!Y17,'Shared Costs-Center 3'!Y17,'Shared Costs-Center 4'!Y17,'Shared Costs-Center 5'!Y17,'Shared Costs-Center 6'!Y17,'Shared Costs-Center X'!Y17)</f>
        <v>0</v>
      </c>
      <c r="Z11" s="99">
        <f t="shared" si="40"/>
        <v>0</v>
      </c>
    </row>
    <row r="12" spans="1:26" ht="18.5" x14ac:dyDescent="0.45">
      <c r="A12" s="161" t="s">
        <v>21</v>
      </c>
      <c r="B12" s="260">
        <f>SUM('D-Shared Costs-Center 1'!B18,'Shared Costs-Center 2'!B18,'Shared Costs-Center 3'!B18,'Shared Costs-Center 4'!B18,'Shared Costs-Center 5'!B18,'Shared Costs-Center 6'!B18,'Shared Costs-Center X'!B18)</f>
        <v>0</v>
      </c>
      <c r="C12" s="184"/>
      <c r="D12" s="83">
        <f>SUM('D-Shared Costs-Center 1'!D18,'Shared Costs-Center 2'!D18,'Shared Costs-Center 3'!D18,'Shared Costs-Center 4'!D18,'Shared Costs-Center 5'!D18,'Shared Costs-Center 6'!D18,'Shared Costs-Center X'!D18)</f>
        <v>0</v>
      </c>
      <c r="E12" s="83">
        <f>SUM('D-Shared Costs-Center 1'!E18,'Shared Costs-Center 2'!E18,'Shared Costs-Center 3'!E18,'Shared Costs-Center 4'!E18,'Shared Costs-Center 5'!E18,'Shared Costs-Center 6'!E18,'Shared Costs-Center X'!E18)</f>
        <v>0</v>
      </c>
      <c r="F12" s="83">
        <f>SUM('D-Shared Costs-Center 1'!F18,'Shared Costs-Center 2'!F18,'Shared Costs-Center 3'!F18,'Shared Costs-Center 4'!F18,'Shared Costs-Center 5'!F18,'Shared Costs-Center 6'!F18,'Shared Costs-Center X'!F18)</f>
        <v>0</v>
      </c>
      <c r="G12" s="83">
        <f>SUM('D-Shared Costs-Center 1'!G18,'Shared Costs-Center 2'!G18,'Shared Costs-Center 3'!G18,'Shared Costs-Center 4'!G18,'Shared Costs-Center 5'!G18,'Shared Costs-Center 6'!G18,'Shared Costs-Center X'!G18)</f>
        <v>0</v>
      </c>
      <c r="H12" s="83">
        <f>SUM('D-Shared Costs-Center 1'!H18,'Shared Costs-Center 2'!H18,'Shared Costs-Center 3'!H18,'Shared Costs-Center 4'!H18,'Shared Costs-Center 5'!H18,'Shared Costs-Center 6'!H18,'Shared Costs-Center X'!H18)</f>
        <v>0</v>
      </c>
      <c r="I12" s="83">
        <f>SUM('D-Shared Costs-Center 1'!I18,'Shared Costs-Center 2'!I18,'Shared Costs-Center 3'!I18,'Shared Costs-Center 4'!I18,'Shared Costs-Center 5'!I18,'Shared Costs-Center 6'!I18,'Shared Costs-Center X'!I18)</f>
        <v>0</v>
      </c>
      <c r="J12" s="83">
        <f>SUM('D-Shared Costs-Center 1'!J18,'Shared Costs-Center 2'!J18,'Shared Costs-Center 3'!J18,'Shared Costs-Center 4'!J18,'Shared Costs-Center 5'!J18,'Shared Costs-Center 6'!J18,'Shared Costs-Center X'!J18)</f>
        <v>0</v>
      </c>
      <c r="K12" s="83">
        <f>SUM('D-Shared Costs-Center 1'!K18,'Shared Costs-Center 2'!K18,'Shared Costs-Center 3'!K18,'Shared Costs-Center 4'!K18,'Shared Costs-Center 5'!K18,'Shared Costs-Center 6'!K18,'Shared Costs-Center X'!K18)</f>
        <v>0</v>
      </c>
      <c r="L12" s="83">
        <f>SUM('D-Shared Costs-Center 1'!L18,'Shared Costs-Center 2'!L18,'Shared Costs-Center 3'!L18,'Shared Costs-Center 4'!L18,'Shared Costs-Center 5'!L18,'Shared Costs-Center 6'!L18,'Shared Costs-Center X'!L18)</f>
        <v>0</v>
      </c>
      <c r="M12" s="83">
        <f>SUM('D-Shared Costs-Center 1'!M18,'Shared Costs-Center 2'!M18,'Shared Costs-Center 3'!M18,'Shared Costs-Center 4'!M18,'Shared Costs-Center 5'!M18,'Shared Costs-Center 6'!M18,'Shared Costs-Center X'!M18)</f>
        <v>0</v>
      </c>
      <c r="N12" s="83">
        <f>SUM('D-Shared Costs-Center 1'!N18,'Shared Costs-Center 2'!N18,'Shared Costs-Center 3'!N18,'Shared Costs-Center 4'!N18,'Shared Costs-Center 5'!N18,'Shared Costs-Center 6'!N18,'Shared Costs-Center X'!N18)</f>
        <v>0</v>
      </c>
      <c r="O12" s="83">
        <f>SUM('D-Shared Costs-Center 1'!O18,'Shared Costs-Center 2'!O18,'Shared Costs-Center 3'!O18,'Shared Costs-Center 4'!O18,'Shared Costs-Center 5'!O18,'Shared Costs-Center 6'!O18,'Shared Costs-Center X'!O18)</f>
        <v>0</v>
      </c>
      <c r="P12" s="83">
        <f>SUM('D-Shared Costs-Center 1'!P18,'Shared Costs-Center 2'!P18,'Shared Costs-Center 3'!P18,'Shared Costs-Center 4'!P18,'Shared Costs-Center 5'!P18,'Shared Costs-Center 6'!P18,'Shared Costs-Center X'!P18)</f>
        <v>0</v>
      </c>
      <c r="Q12" s="83">
        <f>SUM('D-Shared Costs-Center 1'!Q18,'Shared Costs-Center 2'!Q18,'Shared Costs-Center 3'!Q18,'Shared Costs-Center 4'!Q18,'Shared Costs-Center 5'!Q18,'Shared Costs-Center 6'!Q18,'Shared Costs-Center X'!Q18)</f>
        <v>0</v>
      </c>
      <c r="R12" s="83">
        <f>SUM('D-Shared Costs-Center 1'!R18,'Shared Costs-Center 2'!R18,'Shared Costs-Center 3'!R18,'Shared Costs-Center 4'!R18,'Shared Costs-Center 5'!R18,'Shared Costs-Center 6'!R18,'Shared Costs-Center X'!R18)</f>
        <v>0</v>
      </c>
      <c r="S12" s="83">
        <f>SUM('D-Shared Costs-Center 1'!S18,'Shared Costs-Center 2'!S18,'Shared Costs-Center 3'!S18,'Shared Costs-Center 4'!S18,'Shared Costs-Center 5'!S18,'Shared Costs-Center 6'!S18,'Shared Costs-Center X'!S18)</f>
        <v>0</v>
      </c>
      <c r="T12" s="83">
        <f>SUM('D-Shared Costs-Center 1'!T18,'Shared Costs-Center 2'!T18,'Shared Costs-Center 3'!T18,'Shared Costs-Center 4'!T18,'Shared Costs-Center 5'!T18,'Shared Costs-Center 6'!T18,'Shared Costs-Center X'!T18)</f>
        <v>0</v>
      </c>
      <c r="U12" s="83">
        <f>SUM('D-Shared Costs-Center 1'!U18,'Shared Costs-Center 2'!U18,'Shared Costs-Center 3'!U18,'Shared Costs-Center 4'!U18,'Shared Costs-Center 5'!U18,'Shared Costs-Center 6'!U18,'Shared Costs-Center X'!U18)</f>
        <v>0</v>
      </c>
      <c r="V12" s="83">
        <f>SUM('D-Shared Costs-Center 1'!V18,'Shared Costs-Center 2'!V18,'Shared Costs-Center 3'!V18,'Shared Costs-Center 4'!V18,'Shared Costs-Center 5'!V18,'Shared Costs-Center 6'!V18,'Shared Costs-Center X'!V18)</f>
        <v>0</v>
      </c>
      <c r="W12" s="83">
        <f>SUM('D-Shared Costs-Center 1'!W18,'Shared Costs-Center 2'!W18,'Shared Costs-Center 3'!W18,'Shared Costs-Center 4'!W18,'Shared Costs-Center 5'!W18,'Shared Costs-Center 6'!W18,'Shared Costs-Center X'!W18)</f>
        <v>0</v>
      </c>
      <c r="X12" s="83">
        <f>SUM('D-Shared Costs-Center 1'!X18,'Shared Costs-Center 2'!X18,'Shared Costs-Center 3'!X18,'Shared Costs-Center 4'!X18,'Shared Costs-Center 5'!X18,'Shared Costs-Center 6'!X18,'Shared Costs-Center X'!X18)</f>
        <v>0</v>
      </c>
      <c r="Y12" s="83">
        <f>SUM('D-Shared Costs-Center 1'!Y18,'Shared Costs-Center 2'!Y18,'Shared Costs-Center 3'!Y18,'Shared Costs-Center 4'!Y18,'Shared Costs-Center 5'!Y18,'Shared Costs-Center 6'!Y18,'Shared Costs-Center X'!Y18)</f>
        <v>0</v>
      </c>
      <c r="Z12" s="99">
        <f t="shared" si="40"/>
        <v>0</v>
      </c>
    </row>
    <row r="13" spans="1:26" ht="18.5" x14ac:dyDescent="0.45">
      <c r="A13" s="161" t="s">
        <v>68</v>
      </c>
      <c r="B13" s="260">
        <f>SUM('D-Shared Costs-Center 1'!B19,'Shared Costs-Center 2'!B19,'Shared Costs-Center 3'!B19,'Shared Costs-Center 4'!B19,'Shared Costs-Center 5'!B19,'Shared Costs-Center 6'!B19,'Shared Costs-Center X'!B19)</f>
        <v>0</v>
      </c>
      <c r="C13" s="184"/>
      <c r="D13" s="83">
        <f>SUM('D-Shared Costs-Center 1'!D19,'Shared Costs-Center 2'!D19,'Shared Costs-Center 3'!D19,'Shared Costs-Center 4'!D19,'Shared Costs-Center 5'!D19,'Shared Costs-Center 6'!D19,'Shared Costs-Center X'!D19)</f>
        <v>0</v>
      </c>
      <c r="E13" s="83">
        <f>SUM('D-Shared Costs-Center 1'!E19,'Shared Costs-Center 2'!E19,'Shared Costs-Center 3'!E19,'Shared Costs-Center 4'!E19,'Shared Costs-Center 5'!E19,'Shared Costs-Center 6'!E19,'Shared Costs-Center X'!E19)</f>
        <v>0</v>
      </c>
      <c r="F13" s="83">
        <f>SUM('D-Shared Costs-Center 1'!F19,'Shared Costs-Center 2'!F19,'Shared Costs-Center 3'!F19,'Shared Costs-Center 4'!F19,'Shared Costs-Center 5'!F19,'Shared Costs-Center 6'!F19,'Shared Costs-Center X'!F19)</f>
        <v>0</v>
      </c>
      <c r="G13" s="83">
        <f>SUM('D-Shared Costs-Center 1'!G19,'Shared Costs-Center 2'!G19,'Shared Costs-Center 3'!G19,'Shared Costs-Center 4'!G19,'Shared Costs-Center 5'!G19,'Shared Costs-Center 6'!G19,'Shared Costs-Center X'!G19)</f>
        <v>0</v>
      </c>
      <c r="H13" s="83">
        <f>SUM('D-Shared Costs-Center 1'!H19,'Shared Costs-Center 2'!H19,'Shared Costs-Center 3'!H19,'Shared Costs-Center 4'!H19,'Shared Costs-Center 5'!H19,'Shared Costs-Center 6'!H19,'Shared Costs-Center X'!H19)</f>
        <v>0</v>
      </c>
      <c r="I13" s="83">
        <f>SUM('D-Shared Costs-Center 1'!I19,'Shared Costs-Center 2'!I19,'Shared Costs-Center 3'!I19,'Shared Costs-Center 4'!I19,'Shared Costs-Center 5'!I19,'Shared Costs-Center 6'!I19,'Shared Costs-Center X'!I19)</f>
        <v>0</v>
      </c>
      <c r="J13" s="83">
        <f>SUM('D-Shared Costs-Center 1'!J19,'Shared Costs-Center 2'!J19,'Shared Costs-Center 3'!J19,'Shared Costs-Center 4'!J19,'Shared Costs-Center 5'!J19,'Shared Costs-Center 6'!J19,'Shared Costs-Center X'!J19)</f>
        <v>0</v>
      </c>
      <c r="K13" s="83">
        <f>SUM('D-Shared Costs-Center 1'!K19,'Shared Costs-Center 2'!K19,'Shared Costs-Center 3'!K19,'Shared Costs-Center 4'!K19,'Shared Costs-Center 5'!K19,'Shared Costs-Center 6'!K19,'Shared Costs-Center X'!K19)</f>
        <v>0</v>
      </c>
      <c r="L13" s="83">
        <f>SUM('D-Shared Costs-Center 1'!L19,'Shared Costs-Center 2'!L19,'Shared Costs-Center 3'!L19,'Shared Costs-Center 4'!L19,'Shared Costs-Center 5'!L19,'Shared Costs-Center 6'!L19,'Shared Costs-Center X'!L19)</f>
        <v>0</v>
      </c>
      <c r="M13" s="83">
        <f>SUM('D-Shared Costs-Center 1'!M19,'Shared Costs-Center 2'!M19,'Shared Costs-Center 3'!M19,'Shared Costs-Center 4'!M19,'Shared Costs-Center 5'!M19,'Shared Costs-Center 6'!M19,'Shared Costs-Center X'!M19)</f>
        <v>0</v>
      </c>
      <c r="N13" s="83">
        <f>SUM('D-Shared Costs-Center 1'!N19,'Shared Costs-Center 2'!N19,'Shared Costs-Center 3'!N19,'Shared Costs-Center 4'!N19,'Shared Costs-Center 5'!N19,'Shared Costs-Center 6'!N19,'Shared Costs-Center X'!N19)</f>
        <v>0</v>
      </c>
      <c r="O13" s="83">
        <f>SUM('D-Shared Costs-Center 1'!O19,'Shared Costs-Center 2'!O19,'Shared Costs-Center 3'!O19,'Shared Costs-Center 4'!O19,'Shared Costs-Center 5'!O19,'Shared Costs-Center 6'!O19,'Shared Costs-Center X'!O19)</f>
        <v>0</v>
      </c>
      <c r="P13" s="83">
        <f>SUM('D-Shared Costs-Center 1'!P19,'Shared Costs-Center 2'!P19,'Shared Costs-Center 3'!P19,'Shared Costs-Center 4'!P19,'Shared Costs-Center 5'!P19,'Shared Costs-Center 6'!P19,'Shared Costs-Center X'!P19)</f>
        <v>0</v>
      </c>
      <c r="Q13" s="83">
        <f>SUM('D-Shared Costs-Center 1'!Q19,'Shared Costs-Center 2'!Q19,'Shared Costs-Center 3'!Q19,'Shared Costs-Center 4'!Q19,'Shared Costs-Center 5'!Q19,'Shared Costs-Center 6'!Q19,'Shared Costs-Center X'!Q19)</f>
        <v>0</v>
      </c>
      <c r="R13" s="83">
        <f>SUM('D-Shared Costs-Center 1'!R19,'Shared Costs-Center 2'!R19,'Shared Costs-Center 3'!R19,'Shared Costs-Center 4'!R19,'Shared Costs-Center 5'!R19,'Shared Costs-Center 6'!R19,'Shared Costs-Center X'!R19)</f>
        <v>0</v>
      </c>
      <c r="S13" s="83">
        <f>SUM('D-Shared Costs-Center 1'!S19,'Shared Costs-Center 2'!S19,'Shared Costs-Center 3'!S19,'Shared Costs-Center 4'!S19,'Shared Costs-Center 5'!S19,'Shared Costs-Center 6'!S19,'Shared Costs-Center X'!S19)</f>
        <v>0</v>
      </c>
      <c r="T13" s="83">
        <f>SUM('D-Shared Costs-Center 1'!T19,'Shared Costs-Center 2'!T19,'Shared Costs-Center 3'!T19,'Shared Costs-Center 4'!T19,'Shared Costs-Center 5'!T19,'Shared Costs-Center 6'!T19,'Shared Costs-Center X'!T19)</f>
        <v>0</v>
      </c>
      <c r="U13" s="83">
        <f>SUM('D-Shared Costs-Center 1'!U19,'Shared Costs-Center 2'!U19,'Shared Costs-Center 3'!U19,'Shared Costs-Center 4'!U19,'Shared Costs-Center 5'!U19,'Shared Costs-Center 6'!U19,'Shared Costs-Center X'!U19)</f>
        <v>0</v>
      </c>
      <c r="V13" s="83">
        <f>SUM('D-Shared Costs-Center 1'!V19,'Shared Costs-Center 2'!V19,'Shared Costs-Center 3'!V19,'Shared Costs-Center 4'!V19,'Shared Costs-Center 5'!V19,'Shared Costs-Center 6'!V19,'Shared Costs-Center X'!V19)</f>
        <v>0</v>
      </c>
      <c r="W13" s="83">
        <f>SUM('D-Shared Costs-Center 1'!W19,'Shared Costs-Center 2'!W19,'Shared Costs-Center 3'!W19,'Shared Costs-Center 4'!W19,'Shared Costs-Center 5'!W19,'Shared Costs-Center 6'!W19,'Shared Costs-Center X'!W19)</f>
        <v>0</v>
      </c>
      <c r="X13" s="83">
        <f>SUM('D-Shared Costs-Center 1'!X19,'Shared Costs-Center 2'!X19,'Shared Costs-Center 3'!X19,'Shared Costs-Center 4'!X19,'Shared Costs-Center 5'!X19,'Shared Costs-Center 6'!X19,'Shared Costs-Center X'!X19)</f>
        <v>0</v>
      </c>
      <c r="Y13" s="83">
        <f>SUM('D-Shared Costs-Center 1'!Y19,'Shared Costs-Center 2'!Y19,'Shared Costs-Center 3'!Y19,'Shared Costs-Center 4'!Y19,'Shared Costs-Center 5'!Y19,'Shared Costs-Center 6'!Y19,'Shared Costs-Center X'!Y19)</f>
        <v>0</v>
      </c>
      <c r="Z13" s="99">
        <f t="shared" si="40"/>
        <v>0</v>
      </c>
    </row>
    <row r="14" spans="1:26" ht="18.5" x14ac:dyDescent="0.45">
      <c r="A14" s="161" t="s">
        <v>22</v>
      </c>
      <c r="B14" s="260">
        <f>SUM('D-Shared Costs-Center 1'!B20,'Shared Costs-Center 2'!B20,'Shared Costs-Center 3'!B20,'Shared Costs-Center 4'!B20,'Shared Costs-Center 5'!B20,'Shared Costs-Center 6'!B20,'Shared Costs-Center X'!B20)</f>
        <v>0</v>
      </c>
      <c r="C14" s="184"/>
      <c r="D14" s="83">
        <f>SUM('D-Shared Costs-Center 1'!D20,'Shared Costs-Center 2'!D20,'Shared Costs-Center 3'!D20,'Shared Costs-Center 4'!D20,'Shared Costs-Center 5'!D20,'Shared Costs-Center 6'!D20,'Shared Costs-Center X'!D20)</f>
        <v>0</v>
      </c>
      <c r="E14" s="83">
        <f>SUM('D-Shared Costs-Center 1'!E20,'Shared Costs-Center 2'!E20,'Shared Costs-Center 3'!E20,'Shared Costs-Center 4'!E20,'Shared Costs-Center 5'!E20,'Shared Costs-Center 6'!E20,'Shared Costs-Center X'!E20)</f>
        <v>0</v>
      </c>
      <c r="F14" s="83">
        <f>SUM('D-Shared Costs-Center 1'!F20,'Shared Costs-Center 2'!F20,'Shared Costs-Center 3'!F20,'Shared Costs-Center 4'!F20,'Shared Costs-Center 5'!F20,'Shared Costs-Center 6'!F20,'Shared Costs-Center X'!F20)</f>
        <v>0</v>
      </c>
      <c r="G14" s="83">
        <f>SUM('D-Shared Costs-Center 1'!G20,'Shared Costs-Center 2'!G20,'Shared Costs-Center 3'!G20,'Shared Costs-Center 4'!G20,'Shared Costs-Center 5'!G20,'Shared Costs-Center 6'!G20,'Shared Costs-Center X'!G20)</f>
        <v>0</v>
      </c>
      <c r="H14" s="83">
        <f>SUM('D-Shared Costs-Center 1'!H20,'Shared Costs-Center 2'!H20,'Shared Costs-Center 3'!H20,'Shared Costs-Center 4'!H20,'Shared Costs-Center 5'!H20,'Shared Costs-Center 6'!H20,'Shared Costs-Center X'!H20)</f>
        <v>0</v>
      </c>
      <c r="I14" s="83">
        <f>SUM('D-Shared Costs-Center 1'!I20,'Shared Costs-Center 2'!I20,'Shared Costs-Center 3'!I20,'Shared Costs-Center 4'!I20,'Shared Costs-Center 5'!I20,'Shared Costs-Center 6'!I20,'Shared Costs-Center X'!I20)</f>
        <v>0</v>
      </c>
      <c r="J14" s="83">
        <f>SUM('D-Shared Costs-Center 1'!J20,'Shared Costs-Center 2'!J20,'Shared Costs-Center 3'!J20,'Shared Costs-Center 4'!J20,'Shared Costs-Center 5'!J20,'Shared Costs-Center 6'!J20,'Shared Costs-Center X'!J20)</f>
        <v>0</v>
      </c>
      <c r="K14" s="83">
        <f>SUM('D-Shared Costs-Center 1'!K20,'Shared Costs-Center 2'!K20,'Shared Costs-Center 3'!K20,'Shared Costs-Center 4'!K20,'Shared Costs-Center 5'!K20,'Shared Costs-Center 6'!K20,'Shared Costs-Center X'!K20)</f>
        <v>0</v>
      </c>
      <c r="L14" s="83">
        <f>SUM('D-Shared Costs-Center 1'!L20,'Shared Costs-Center 2'!L20,'Shared Costs-Center 3'!L20,'Shared Costs-Center 4'!L20,'Shared Costs-Center 5'!L20,'Shared Costs-Center 6'!L20,'Shared Costs-Center X'!L20)</f>
        <v>0</v>
      </c>
      <c r="M14" s="83">
        <f>SUM('D-Shared Costs-Center 1'!M20,'Shared Costs-Center 2'!M20,'Shared Costs-Center 3'!M20,'Shared Costs-Center 4'!M20,'Shared Costs-Center 5'!M20,'Shared Costs-Center 6'!M20,'Shared Costs-Center X'!M20)</f>
        <v>0</v>
      </c>
      <c r="N14" s="83">
        <f>SUM('D-Shared Costs-Center 1'!N20,'Shared Costs-Center 2'!N20,'Shared Costs-Center 3'!N20,'Shared Costs-Center 4'!N20,'Shared Costs-Center 5'!N20,'Shared Costs-Center 6'!N20,'Shared Costs-Center X'!N20)</f>
        <v>0</v>
      </c>
      <c r="O14" s="83">
        <f>SUM('D-Shared Costs-Center 1'!O20,'Shared Costs-Center 2'!O20,'Shared Costs-Center 3'!O20,'Shared Costs-Center 4'!O20,'Shared Costs-Center 5'!O20,'Shared Costs-Center 6'!O20,'Shared Costs-Center X'!O20)</f>
        <v>0</v>
      </c>
      <c r="P14" s="83">
        <f>SUM('D-Shared Costs-Center 1'!P20,'Shared Costs-Center 2'!P20,'Shared Costs-Center 3'!P20,'Shared Costs-Center 4'!P20,'Shared Costs-Center 5'!P20,'Shared Costs-Center 6'!P20,'Shared Costs-Center X'!P20)</f>
        <v>0</v>
      </c>
      <c r="Q14" s="83">
        <f>SUM('D-Shared Costs-Center 1'!Q20,'Shared Costs-Center 2'!Q20,'Shared Costs-Center 3'!Q20,'Shared Costs-Center 4'!Q20,'Shared Costs-Center 5'!Q20,'Shared Costs-Center 6'!Q20,'Shared Costs-Center X'!Q20)</f>
        <v>0</v>
      </c>
      <c r="R14" s="83">
        <f>SUM('D-Shared Costs-Center 1'!R20,'Shared Costs-Center 2'!R20,'Shared Costs-Center 3'!R20,'Shared Costs-Center 4'!R20,'Shared Costs-Center 5'!R20,'Shared Costs-Center 6'!R20,'Shared Costs-Center X'!R20)</f>
        <v>0</v>
      </c>
      <c r="S14" s="83">
        <f>SUM('D-Shared Costs-Center 1'!S20,'Shared Costs-Center 2'!S20,'Shared Costs-Center 3'!S20,'Shared Costs-Center 4'!S20,'Shared Costs-Center 5'!S20,'Shared Costs-Center 6'!S20,'Shared Costs-Center X'!S20)</f>
        <v>0</v>
      </c>
      <c r="T14" s="83">
        <f>SUM('D-Shared Costs-Center 1'!T20,'Shared Costs-Center 2'!T20,'Shared Costs-Center 3'!T20,'Shared Costs-Center 4'!T20,'Shared Costs-Center 5'!T20,'Shared Costs-Center 6'!T20,'Shared Costs-Center X'!T20)</f>
        <v>0</v>
      </c>
      <c r="U14" s="83">
        <f>SUM('D-Shared Costs-Center 1'!U20,'Shared Costs-Center 2'!U20,'Shared Costs-Center 3'!U20,'Shared Costs-Center 4'!U20,'Shared Costs-Center 5'!U20,'Shared Costs-Center 6'!U20,'Shared Costs-Center X'!U20)</f>
        <v>0</v>
      </c>
      <c r="V14" s="83">
        <f>SUM('D-Shared Costs-Center 1'!V20,'Shared Costs-Center 2'!V20,'Shared Costs-Center 3'!V20,'Shared Costs-Center 4'!V20,'Shared Costs-Center 5'!V20,'Shared Costs-Center 6'!V20,'Shared Costs-Center X'!V20)</f>
        <v>0</v>
      </c>
      <c r="W14" s="83">
        <f>SUM('D-Shared Costs-Center 1'!W20,'Shared Costs-Center 2'!W20,'Shared Costs-Center 3'!W20,'Shared Costs-Center 4'!W20,'Shared Costs-Center 5'!W20,'Shared Costs-Center 6'!W20,'Shared Costs-Center X'!W20)</f>
        <v>0</v>
      </c>
      <c r="X14" s="83">
        <f>SUM('D-Shared Costs-Center 1'!X20,'Shared Costs-Center 2'!X20,'Shared Costs-Center 3'!X20,'Shared Costs-Center 4'!X20,'Shared Costs-Center 5'!X20,'Shared Costs-Center 6'!X20,'Shared Costs-Center X'!X20)</f>
        <v>0</v>
      </c>
      <c r="Y14" s="83">
        <f>SUM('D-Shared Costs-Center 1'!Y20,'Shared Costs-Center 2'!Y20,'Shared Costs-Center 3'!Y20,'Shared Costs-Center 4'!Y20,'Shared Costs-Center 5'!Y20,'Shared Costs-Center 6'!Y20,'Shared Costs-Center X'!Y20)</f>
        <v>0</v>
      </c>
      <c r="Z14" s="99">
        <f t="shared" si="40"/>
        <v>0</v>
      </c>
    </row>
    <row r="15" spans="1:26" ht="18.5" x14ac:dyDescent="0.45">
      <c r="A15" s="162" t="s">
        <v>78</v>
      </c>
      <c r="B15" s="260">
        <f>SUM('D-Shared Costs-Center 1'!B21,'Shared Costs-Center 2'!B21,'Shared Costs-Center 3'!B21,'Shared Costs-Center 4'!B21,'Shared Costs-Center 5'!B21,'Shared Costs-Center 6'!B21,'Shared Costs-Center X'!B21)</f>
        <v>0</v>
      </c>
      <c r="C15" s="184"/>
      <c r="D15" s="83">
        <f>SUM('D-Shared Costs-Center 1'!D21,'Shared Costs-Center 2'!D21,'Shared Costs-Center 3'!D21,'Shared Costs-Center 4'!D21,'Shared Costs-Center 5'!D21,'Shared Costs-Center 6'!D21,'Shared Costs-Center X'!D21)</f>
        <v>0</v>
      </c>
      <c r="E15" s="83">
        <f>SUM('D-Shared Costs-Center 1'!E21,'Shared Costs-Center 2'!E21,'Shared Costs-Center 3'!E21,'Shared Costs-Center 4'!E21,'Shared Costs-Center 5'!E21,'Shared Costs-Center 6'!E21,'Shared Costs-Center X'!E21)</f>
        <v>0</v>
      </c>
      <c r="F15" s="83">
        <f>SUM('D-Shared Costs-Center 1'!F21,'Shared Costs-Center 2'!F21,'Shared Costs-Center 3'!F21,'Shared Costs-Center 4'!F21,'Shared Costs-Center 5'!F21,'Shared Costs-Center 6'!F21,'Shared Costs-Center X'!F21)</f>
        <v>0</v>
      </c>
      <c r="G15" s="83">
        <f>SUM('D-Shared Costs-Center 1'!G21,'Shared Costs-Center 2'!G21,'Shared Costs-Center 3'!G21,'Shared Costs-Center 4'!G21,'Shared Costs-Center 5'!G21,'Shared Costs-Center 6'!G21,'Shared Costs-Center X'!G21)</f>
        <v>0</v>
      </c>
      <c r="H15" s="83">
        <f>SUM('D-Shared Costs-Center 1'!H21,'Shared Costs-Center 2'!H21,'Shared Costs-Center 3'!H21,'Shared Costs-Center 4'!H21,'Shared Costs-Center 5'!H21,'Shared Costs-Center 6'!H21,'Shared Costs-Center X'!H21)</f>
        <v>0</v>
      </c>
      <c r="I15" s="83">
        <f>SUM('D-Shared Costs-Center 1'!I21,'Shared Costs-Center 2'!I21,'Shared Costs-Center 3'!I21,'Shared Costs-Center 4'!I21,'Shared Costs-Center 5'!I21,'Shared Costs-Center 6'!I21,'Shared Costs-Center X'!I21)</f>
        <v>0</v>
      </c>
      <c r="J15" s="83">
        <f>SUM('D-Shared Costs-Center 1'!J21,'Shared Costs-Center 2'!J21,'Shared Costs-Center 3'!J21,'Shared Costs-Center 4'!J21,'Shared Costs-Center 5'!J21,'Shared Costs-Center 6'!J21,'Shared Costs-Center X'!J21)</f>
        <v>0</v>
      </c>
      <c r="K15" s="83">
        <f>SUM('D-Shared Costs-Center 1'!K21,'Shared Costs-Center 2'!K21,'Shared Costs-Center 3'!K21,'Shared Costs-Center 4'!K21,'Shared Costs-Center 5'!K21,'Shared Costs-Center 6'!K21,'Shared Costs-Center X'!K21)</f>
        <v>0</v>
      </c>
      <c r="L15" s="83">
        <f>SUM('D-Shared Costs-Center 1'!L21,'Shared Costs-Center 2'!L21,'Shared Costs-Center 3'!L21,'Shared Costs-Center 4'!L21,'Shared Costs-Center 5'!L21,'Shared Costs-Center 6'!L21,'Shared Costs-Center X'!L21)</f>
        <v>0</v>
      </c>
      <c r="M15" s="83">
        <f>SUM('D-Shared Costs-Center 1'!M21,'Shared Costs-Center 2'!M21,'Shared Costs-Center 3'!M21,'Shared Costs-Center 4'!M21,'Shared Costs-Center 5'!M21,'Shared Costs-Center 6'!M21,'Shared Costs-Center X'!M21)</f>
        <v>0</v>
      </c>
      <c r="N15" s="83">
        <f>SUM('D-Shared Costs-Center 1'!N21,'Shared Costs-Center 2'!N21,'Shared Costs-Center 3'!N21,'Shared Costs-Center 4'!N21,'Shared Costs-Center 5'!N21,'Shared Costs-Center 6'!N21,'Shared Costs-Center X'!N21)</f>
        <v>0</v>
      </c>
      <c r="O15" s="83">
        <f>SUM('D-Shared Costs-Center 1'!O21,'Shared Costs-Center 2'!O21,'Shared Costs-Center 3'!O21,'Shared Costs-Center 4'!O21,'Shared Costs-Center 5'!O21,'Shared Costs-Center 6'!O21,'Shared Costs-Center X'!O21)</f>
        <v>0</v>
      </c>
      <c r="P15" s="83">
        <f>SUM('D-Shared Costs-Center 1'!P21,'Shared Costs-Center 2'!P21,'Shared Costs-Center 3'!P21,'Shared Costs-Center 4'!P21,'Shared Costs-Center 5'!P21,'Shared Costs-Center 6'!P21,'Shared Costs-Center X'!P21)</f>
        <v>0</v>
      </c>
      <c r="Q15" s="83">
        <f>SUM('D-Shared Costs-Center 1'!Q21,'Shared Costs-Center 2'!Q21,'Shared Costs-Center 3'!Q21,'Shared Costs-Center 4'!Q21,'Shared Costs-Center 5'!Q21,'Shared Costs-Center 6'!Q21,'Shared Costs-Center X'!Q21)</f>
        <v>0</v>
      </c>
      <c r="R15" s="83">
        <f>SUM('D-Shared Costs-Center 1'!R21,'Shared Costs-Center 2'!R21,'Shared Costs-Center 3'!R21,'Shared Costs-Center 4'!R21,'Shared Costs-Center 5'!R21,'Shared Costs-Center 6'!R21,'Shared Costs-Center X'!R21)</f>
        <v>0</v>
      </c>
      <c r="S15" s="83">
        <f>SUM('D-Shared Costs-Center 1'!S21,'Shared Costs-Center 2'!S21,'Shared Costs-Center 3'!S21,'Shared Costs-Center 4'!S21,'Shared Costs-Center 5'!S21,'Shared Costs-Center 6'!S21,'Shared Costs-Center X'!S21)</f>
        <v>0</v>
      </c>
      <c r="T15" s="83">
        <f>SUM('D-Shared Costs-Center 1'!T21,'Shared Costs-Center 2'!T21,'Shared Costs-Center 3'!T21,'Shared Costs-Center 4'!T21,'Shared Costs-Center 5'!T21,'Shared Costs-Center 6'!T21,'Shared Costs-Center X'!T21)</f>
        <v>0</v>
      </c>
      <c r="U15" s="83">
        <f>SUM('D-Shared Costs-Center 1'!U21,'Shared Costs-Center 2'!U21,'Shared Costs-Center 3'!U21,'Shared Costs-Center 4'!U21,'Shared Costs-Center 5'!U21,'Shared Costs-Center 6'!U21,'Shared Costs-Center X'!U21)</f>
        <v>0</v>
      </c>
      <c r="V15" s="83">
        <f>SUM('D-Shared Costs-Center 1'!V21,'Shared Costs-Center 2'!V21,'Shared Costs-Center 3'!V21,'Shared Costs-Center 4'!V21,'Shared Costs-Center 5'!V21,'Shared Costs-Center 6'!V21,'Shared Costs-Center X'!V21)</f>
        <v>0</v>
      </c>
      <c r="W15" s="83">
        <f>SUM('D-Shared Costs-Center 1'!W21,'Shared Costs-Center 2'!W21,'Shared Costs-Center 3'!W21,'Shared Costs-Center 4'!W21,'Shared Costs-Center 5'!W21,'Shared Costs-Center 6'!W21,'Shared Costs-Center X'!W21)</f>
        <v>0</v>
      </c>
      <c r="X15" s="83">
        <f>SUM('D-Shared Costs-Center 1'!X21,'Shared Costs-Center 2'!X21,'Shared Costs-Center 3'!X21,'Shared Costs-Center 4'!X21,'Shared Costs-Center 5'!X21,'Shared Costs-Center 6'!X21,'Shared Costs-Center X'!X21)</f>
        <v>0</v>
      </c>
      <c r="Y15" s="83">
        <f>SUM('D-Shared Costs-Center 1'!Y21,'Shared Costs-Center 2'!Y21,'Shared Costs-Center 3'!Y21,'Shared Costs-Center 4'!Y21,'Shared Costs-Center 5'!Y21,'Shared Costs-Center 6'!Y21,'Shared Costs-Center X'!Y21)</f>
        <v>0</v>
      </c>
      <c r="Z15" s="99">
        <f t="shared" si="40"/>
        <v>0</v>
      </c>
    </row>
    <row r="16" spans="1:26" ht="18.5" x14ac:dyDescent="0.45">
      <c r="A16" s="162" t="s">
        <v>78</v>
      </c>
      <c r="B16" s="260">
        <f>SUM('D-Shared Costs-Center 1'!B22,'Shared Costs-Center 2'!B22,'Shared Costs-Center 3'!B22,'Shared Costs-Center 4'!B22,'Shared Costs-Center 5'!B22,'Shared Costs-Center 6'!B22,'Shared Costs-Center X'!B22)</f>
        <v>382</v>
      </c>
      <c r="C16" s="184"/>
      <c r="D16" s="83">
        <f>SUM('D-Shared Costs-Center 1'!D22,'Shared Costs-Center 2'!D22,'Shared Costs-Center 3'!D22,'Shared Costs-Center 4'!D22,'Shared Costs-Center 5'!D22,'Shared Costs-Center 6'!D22,'Shared Costs-Center X'!D22)</f>
        <v>91.34782608695653</v>
      </c>
      <c r="E16" s="83">
        <f>SUM('D-Shared Costs-Center 1'!E22,'Shared Costs-Center 2'!E22,'Shared Costs-Center 3'!E22,'Shared Costs-Center 4'!E22,'Shared Costs-Center 5'!E22,'Shared Costs-Center 6'!E22,'Shared Costs-Center X'!E22)</f>
        <v>8.304347826086957</v>
      </c>
      <c r="F16" s="83">
        <f>SUM('D-Shared Costs-Center 1'!F22,'Shared Costs-Center 2'!F22,'Shared Costs-Center 3'!F22,'Shared Costs-Center 4'!F22,'Shared Costs-Center 5'!F22,'Shared Costs-Center 6'!F22,'Shared Costs-Center X'!F22)</f>
        <v>66.434782608695656</v>
      </c>
      <c r="G16" s="83">
        <f>SUM('D-Shared Costs-Center 1'!G22,'Shared Costs-Center 2'!G22,'Shared Costs-Center 3'!G22,'Shared Costs-Center 4'!G22,'Shared Costs-Center 5'!G22,'Shared Costs-Center 6'!G22,'Shared Costs-Center X'!G22)</f>
        <v>74.739130434782609</v>
      </c>
      <c r="H16" s="83">
        <f>SUM('D-Shared Costs-Center 1'!H22,'Shared Costs-Center 2'!H22,'Shared Costs-Center 3'!H22,'Shared Costs-Center 4'!H22,'Shared Costs-Center 5'!H22,'Shared Costs-Center 6'!H22,'Shared Costs-Center X'!H22)</f>
        <v>8.304347826086957</v>
      </c>
      <c r="I16" s="83">
        <f>SUM('D-Shared Costs-Center 1'!I22,'Shared Costs-Center 2'!I22,'Shared Costs-Center 3'!I22,'Shared Costs-Center 4'!I22,'Shared Costs-Center 5'!I22,'Shared Costs-Center 6'!I22,'Shared Costs-Center X'!I22)</f>
        <v>41.521739130434781</v>
      </c>
      <c r="J16" s="83">
        <f>SUM('D-Shared Costs-Center 1'!J22,'Shared Costs-Center 2'!J22,'Shared Costs-Center 3'!J22,'Shared Costs-Center 4'!J22,'Shared Costs-Center 5'!J22,'Shared Costs-Center 6'!J22,'Shared Costs-Center X'!J22)</f>
        <v>33.217391304347828</v>
      </c>
      <c r="K16" s="83">
        <f>SUM('D-Shared Costs-Center 1'!K22,'Shared Costs-Center 2'!K22,'Shared Costs-Center 3'!K22,'Shared Costs-Center 4'!K22,'Shared Costs-Center 5'!K22,'Shared Costs-Center 6'!K22,'Shared Costs-Center X'!K22)</f>
        <v>8.304347826086957</v>
      </c>
      <c r="L16" s="83">
        <f>SUM('D-Shared Costs-Center 1'!L22,'Shared Costs-Center 2'!L22,'Shared Costs-Center 3'!L22,'Shared Costs-Center 4'!L22,'Shared Costs-Center 5'!L22,'Shared Costs-Center 6'!L22,'Shared Costs-Center X'!L22)</f>
        <v>8.304347826086957</v>
      </c>
      <c r="M16" s="83">
        <f>SUM('D-Shared Costs-Center 1'!M22,'Shared Costs-Center 2'!M22,'Shared Costs-Center 3'!M22,'Shared Costs-Center 4'!M22,'Shared Costs-Center 5'!M22,'Shared Costs-Center 6'!M22,'Shared Costs-Center X'!M22)</f>
        <v>8.304347826086957</v>
      </c>
      <c r="N16" s="83">
        <f>SUM('D-Shared Costs-Center 1'!N22,'Shared Costs-Center 2'!N22,'Shared Costs-Center 3'!N22,'Shared Costs-Center 4'!N22,'Shared Costs-Center 5'!N22,'Shared Costs-Center 6'!N22,'Shared Costs-Center X'!N22)</f>
        <v>8.304347826086957</v>
      </c>
      <c r="O16" s="83">
        <f>SUM('D-Shared Costs-Center 1'!O22,'Shared Costs-Center 2'!O22,'Shared Costs-Center 3'!O22,'Shared Costs-Center 4'!O22,'Shared Costs-Center 5'!O22,'Shared Costs-Center 6'!O22,'Shared Costs-Center X'!O22)</f>
        <v>8.304347826086957</v>
      </c>
      <c r="P16" s="83">
        <f>SUM('D-Shared Costs-Center 1'!P22,'Shared Costs-Center 2'!P22,'Shared Costs-Center 3'!P22,'Shared Costs-Center 4'!P22,'Shared Costs-Center 5'!P22,'Shared Costs-Center 6'!P22,'Shared Costs-Center X'!P22)</f>
        <v>8.304347826086957</v>
      </c>
      <c r="Q16" s="83">
        <f>SUM('D-Shared Costs-Center 1'!Q22,'Shared Costs-Center 2'!Q22,'Shared Costs-Center 3'!Q22,'Shared Costs-Center 4'!Q22,'Shared Costs-Center 5'!Q22,'Shared Costs-Center 6'!Q22,'Shared Costs-Center X'!Q22)</f>
        <v>0</v>
      </c>
      <c r="R16" s="83">
        <f>SUM('D-Shared Costs-Center 1'!R22,'Shared Costs-Center 2'!R22,'Shared Costs-Center 3'!R22,'Shared Costs-Center 4'!R22,'Shared Costs-Center 5'!R22,'Shared Costs-Center 6'!R22,'Shared Costs-Center X'!R22)</f>
        <v>0</v>
      </c>
      <c r="S16" s="83">
        <f>SUM('D-Shared Costs-Center 1'!S22,'Shared Costs-Center 2'!S22,'Shared Costs-Center 3'!S22,'Shared Costs-Center 4'!S22,'Shared Costs-Center 5'!S22,'Shared Costs-Center 6'!S22,'Shared Costs-Center X'!S22)</f>
        <v>0</v>
      </c>
      <c r="T16" s="83">
        <f>SUM('D-Shared Costs-Center 1'!T22,'Shared Costs-Center 2'!T22,'Shared Costs-Center 3'!T22,'Shared Costs-Center 4'!T22,'Shared Costs-Center 5'!T22,'Shared Costs-Center 6'!T22,'Shared Costs-Center X'!T22)</f>
        <v>0</v>
      </c>
      <c r="U16" s="83">
        <f>SUM('D-Shared Costs-Center 1'!U22,'Shared Costs-Center 2'!U22,'Shared Costs-Center 3'!U22,'Shared Costs-Center 4'!U22,'Shared Costs-Center 5'!U22,'Shared Costs-Center 6'!U22,'Shared Costs-Center X'!U22)</f>
        <v>0</v>
      </c>
      <c r="V16" s="83">
        <f>SUM('D-Shared Costs-Center 1'!V22,'Shared Costs-Center 2'!V22,'Shared Costs-Center 3'!V22,'Shared Costs-Center 4'!V22,'Shared Costs-Center 5'!V22,'Shared Costs-Center 6'!V22,'Shared Costs-Center X'!V22)</f>
        <v>8.304347826086957</v>
      </c>
      <c r="W16" s="83">
        <f>SUM('D-Shared Costs-Center 1'!W22,'Shared Costs-Center 2'!W22,'Shared Costs-Center 3'!W22,'Shared Costs-Center 4'!W22,'Shared Costs-Center 5'!W22,'Shared Costs-Center 6'!W22,'Shared Costs-Center X'!W22)</f>
        <v>0</v>
      </c>
      <c r="X16" s="83">
        <f>SUM('D-Shared Costs-Center 1'!X22,'Shared Costs-Center 2'!X22,'Shared Costs-Center 3'!X22,'Shared Costs-Center 4'!X22,'Shared Costs-Center 5'!X22,'Shared Costs-Center 6'!X22,'Shared Costs-Center X'!X22)</f>
        <v>0</v>
      </c>
      <c r="Y16" s="83">
        <f>SUM('D-Shared Costs-Center 1'!Y22,'Shared Costs-Center 2'!Y22,'Shared Costs-Center 3'!Y22,'Shared Costs-Center 4'!Y22,'Shared Costs-Center 5'!Y22,'Shared Costs-Center 6'!Y22,'Shared Costs-Center X'!Y22)</f>
        <v>0</v>
      </c>
      <c r="Z16" s="99">
        <f t="shared" si="40"/>
        <v>381.99999999999989</v>
      </c>
    </row>
    <row r="17" spans="1:26" ht="18.5" x14ac:dyDescent="0.45">
      <c r="A17" s="162" t="s">
        <v>78</v>
      </c>
      <c r="B17" s="260">
        <f>SUM('D-Shared Costs-Center 1'!B23,'Shared Costs-Center 2'!B23,'Shared Costs-Center 3'!B23,'Shared Costs-Center 4'!B23,'Shared Costs-Center 5'!B23,'Shared Costs-Center 6'!B23,'Shared Costs-Center X'!B23)</f>
        <v>6500</v>
      </c>
      <c r="C17" s="184"/>
      <c r="D17" s="83">
        <f>SUM('D-Shared Costs-Center 1'!D23,'Shared Costs-Center 2'!D23,'Shared Costs-Center 3'!D23,'Shared Costs-Center 4'!D23,'Shared Costs-Center 5'!D23,'Shared Costs-Center 6'!D23,'Shared Costs-Center X'!D23)</f>
        <v>1554.3478260869565</v>
      </c>
      <c r="E17" s="83">
        <f>SUM('D-Shared Costs-Center 1'!E23,'Shared Costs-Center 2'!E23,'Shared Costs-Center 3'!E23,'Shared Costs-Center 4'!E23,'Shared Costs-Center 5'!E23,'Shared Costs-Center 6'!E23,'Shared Costs-Center X'!E23)</f>
        <v>141.30434782608694</v>
      </c>
      <c r="F17" s="83">
        <f>SUM('D-Shared Costs-Center 1'!F23,'Shared Costs-Center 2'!F23,'Shared Costs-Center 3'!F23,'Shared Costs-Center 4'!F23,'Shared Costs-Center 5'!F23,'Shared Costs-Center 6'!F23,'Shared Costs-Center X'!F23)</f>
        <v>1130.4347826086955</v>
      </c>
      <c r="G17" s="83">
        <f>SUM('D-Shared Costs-Center 1'!G23,'Shared Costs-Center 2'!G23,'Shared Costs-Center 3'!G23,'Shared Costs-Center 4'!G23,'Shared Costs-Center 5'!G23,'Shared Costs-Center 6'!G23,'Shared Costs-Center X'!G23)</f>
        <v>1271.7391304347827</v>
      </c>
      <c r="H17" s="83">
        <f>SUM('D-Shared Costs-Center 1'!H23,'Shared Costs-Center 2'!H23,'Shared Costs-Center 3'!H23,'Shared Costs-Center 4'!H23,'Shared Costs-Center 5'!H23,'Shared Costs-Center 6'!H23,'Shared Costs-Center X'!H23)</f>
        <v>141.30434782608694</v>
      </c>
      <c r="I17" s="83">
        <f>SUM('D-Shared Costs-Center 1'!I23,'Shared Costs-Center 2'!I23,'Shared Costs-Center 3'!I23,'Shared Costs-Center 4'!I23,'Shared Costs-Center 5'!I23,'Shared Costs-Center 6'!I23,'Shared Costs-Center X'!I23)</f>
        <v>706.52173913043475</v>
      </c>
      <c r="J17" s="83">
        <f>SUM('D-Shared Costs-Center 1'!J23,'Shared Costs-Center 2'!J23,'Shared Costs-Center 3'!J23,'Shared Costs-Center 4'!J23,'Shared Costs-Center 5'!J23,'Shared Costs-Center 6'!J23,'Shared Costs-Center X'!J23)</f>
        <v>565.21739130434776</v>
      </c>
      <c r="K17" s="83">
        <f>SUM('D-Shared Costs-Center 1'!K23,'Shared Costs-Center 2'!K23,'Shared Costs-Center 3'!K23,'Shared Costs-Center 4'!K23,'Shared Costs-Center 5'!K23,'Shared Costs-Center 6'!K23,'Shared Costs-Center X'!K23)</f>
        <v>141.30434782608694</v>
      </c>
      <c r="L17" s="83">
        <f>SUM('D-Shared Costs-Center 1'!L23,'Shared Costs-Center 2'!L23,'Shared Costs-Center 3'!L23,'Shared Costs-Center 4'!L23,'Shared Costs-Center 5'!L23,'Shared Costs-Center 6'!L23,'Shared Costs-Center X'!L23)</f>
        <v>141.30434782608694</v>
      </c>
      <c r="M17" s="83">
        <f>SUM('D-Shared Costs-Center 1'!M23,'Shared Costs-Center 2'!M23,'Shared Costs-Center 3'!M23,'Shared Costs-Center 4'!M23,'Shared Costs-Center 5'!M23,'Shared Costs-Center 6'!M23,'Shared Costs-Center X'!M23)</f>
        <v>141.30434782608694</v>
      </c>
      <c r="N17" s="83">
        <f>SUM('D-Shared Costs-Center 1'!N23,'Shared Costs-Center 2'!N23,'Shared Costs-Center 3'!N23,'Shared Costs-Center 4'!N23,'Shared Costs-Center 5'!N23,'Shared Costs-Center 6'!N23,'Shared Costs-Center X'!N23)</f>
        <v>141.30434782608694</v>
      </c>
      <c r="O17" s="83">
        <f>SUM('D-Shared Costs-Center 1'!O23,'Shared Costs-Center 2'!O23,'Shared Costs-Center 3'!O23,'Shared Costs-Center 4'!O23,'Shared Costs-Center 5'!O23,'Shared Costs-Center 6'!O23,'Shared Costs-Center X'!O23)</f>
        <v>141.30434782608694</v>
      </c>
      <c r="P17" s="83">
        <f>SUM('D-Shared Costs-Center 1'!P23,'Shared Costs-Center 2'!P23,'Shared Costs-Center 3'!P23,'Shared Costs-Center 4'!P23,'Shared Costs-Center 5'!P23,'Shared Costs-Center 6'!P23,'Shared Costs-Center X'!P23)</f>
        <v>141.30434782608694</v>
      </c>
      <c r="Q17" s="83">
        <f>SUM('D-Shared Costs-Center 1'!Q23,'Shared Costs-Center 2'!Q23,'Shared Costs-Center 3'!Q23,'Shared Costs-Center 4'!Q23,'Shared Costs-Center 5'!Q23,'Shared Costs-Center 6'!Q23,'Shared Costs-Center X'!Q23)</f>
        <v>0</v>
      </c>
      <c r="R17" s="83">
        <f>SUM('D-Shared Costs-Center 1'!R23,'Shared Costs-Center 2'!R23,'Shared Costs-Center 3'!R23,'Shared Costs-Center 4'!R23,'Shared Costs-Center 5'!R23,'Shared Costs-Center 6'!R23,'Shared Costs-Center X'!R23)</f>
        <v>0</v>
      </c>
      <c r="S17" s="83">
        <f>SUM('D-Shared Costs-Center 1'!S23,'Shared Costs-Center 2'!S23,'Shared Costs-Center 3'!S23,'Shared Costs-Center 4'!S23,'Shared Costs-Center 5'!S23,'Shared Costs-Center 6'!S23,'Shared Costs-Center X'!S23)</f>
        <v>0</v>
      </c>
      <c r="T17" s="83">
        <f>SUM('D-Shared Costs-Center 1'!T23,'Shared Costs-Center 2'!T23,'Shared Costs-Center 3'!T23,'Shared Costs-Center 4'!T23,'Shared Costs-Center 5'!T23,'Shared Costs-Center 6'!T23,'Shared Costs-Center X'!T23)</f>
        <v>0</v>
      </c>
      <c r="U17" s="83">
        <f>SUM('D-Shared Costs-Center 1'!U23,'Shared Costs-Center 2'!U23,'Shared Costs-Center 3'!U23,'Shared Costs-Center 4'!U23,'Shared Costs-Center 5'!U23,'Shared Costs-Center 6'!U23,'Shared Costs-Center X'!U23)</f>
        <v>0</v>
      </c>
      <c r="V17" s="83">
        <f>SUM('D-Shared Costs-Center 1'!V23,'Shared Costs-Center 2'!V23,'Shared Costs-Center 3'!V23,'Shared Costs-Center 4'!V23,'Shared Costs-Center 5'!V23,'Shared Costs-Center 6'!V23,'Shared Costs-Center X'!V23)</f>
        <v>141.30434782608694</v>
      </c>
      <c r="W17" s="83">
        <f>SUM('D-Shared Costs-Center 1'!W23,'Shared Costs-Center 2'!W23,'Shared Costs-Center 3'!W23,'Shared Costs-Center 4'!W23,'Shared Costs-Center 5'!W23,'Shared Costs-Center 6'!W23,'Shared Costs-Center X'!W23)</f>
        <v>0</v>
      </c>
      <c r="X17" s="83">
        <f>SUM('D-Shared Costs-Center 1'!X23,'Shared Costs-Center 2'!X23,'Shared Costs-Center 3'!X23,'Shared Costs-Center 4'!X23,'Shared Costs-Center 5'!X23,'Shared Costs-Center 6'!X23,'Shared Costs-Center X'!X23)</f>
        <v>0</v>
      </c>
      <c r="Y17" s="83">
        <f>SUM('D-Shared Costs-Center 1'!Y23,'Shared Costs-Center 2'!Y23,'Shared Costs-Center 3'!Y23,'Shared Costs-Center 4'!Y23,'Shared Costs-Center 5'!Y23,'Shared Costs-Center 6'!Y23,'Shared Costs-Center X'!Y23)</f>
        <v>0</v>
      </c>
      <c r="Z17" s="99"/>
    </row>
    <row r="18" spans="1:26" ht="18.5" x14ac:dyDescent="0.45">
      <c r="A18" s="162" t="s">
        <v>78</v>
      </c>
      <c r="B18" s="260">
        <f>SUM('D-Shared Costs-Center 1'!B24,'Shared Costs-Center 2'!B24,'Shared Costs-Center 3'!B24,'Shared Costs-Center 4'!B24,'Shared Costs-Center 5'!B24,'Shared Costs-Center 6'!B24,'Shared Costs-Center X'!B24)</f>
        <v>0</v>
      </c>
      <c r="C18" s="184"/>
      <c r="D18" s="83">
        <f>SUM('D-Shared Costs-Center 1'!D24,'Shared Costs-Center 2'!D24,'Shared Costs-Center 3'!D24,'Shared Costs-Center 4'!D24,'Shared Costs-Center 5'!D24,'Shared Costs-Center 6'!D24,'Shared Costs-Center X'!D24)</f>
        <v>0</v>
      </c>
      <c r="E18" s="83">
        <f>SUM('D-Shared Costs-Center 1'!E24,'Shared Costs-Center 2'!E24,'Shared Costs-Center 3'!E24,'Shared Costs-Center 4'!E24,'Shared Costs-Center 5'!E24,'Shared Costs-Center 6'!E24,'Shared Costs-Center X'!E24)</f>
        <v>0</v>
      </c>
      <c r="F18" s="83">
        <f>SUM('D-Shared Costs-Center 1'!F24,'Shared Costs-Center 2'!F24,'Shared Costs-Center 3'!F24,'Shared Costs-Center 4'!F24,'Shared Costs-Center 5'!F24,'Shared Costs-Center 6'!F24,'Shared Costs-Center X'!F24)</f>
        <v>0</v>
      </c>
      <c r="G18" s="83">
        <f>SUM('D-Shared Costs-Center 1'!G24,'Shared Costs-Center 2'!G24,'Shared Costs-Center 3'!G24,'Shared Costs-Center 4'!G24,'Shared Costs-Center 5'!G24,'Shared Costs-Center 6'!G24,'Shared Costs-Center X'!G24)</f>
        <v>0</v>
      </c>
      <c r="H18" s="83">
        <f>SUM('D-Shared Costs-Center 1'!H24,'Shared Costs-Center 2'!H24,'Shared Costs-Center 3'!H24,'Shared Costs-Center 4'!H24,'Shared Costs-Center 5'!H24,'Shared Costs-Center 6'!H24,'Shared Costs-Center X'!H24)</f>
        <v>0</v>
      </c>
      <c r="I18" s="83">
        <f>SUM('D-Shared Costs-Center 1'!I24,'Shared Costs-Center 2'!I24,'Shared Costs-Center 3'!I24,'Shared Costs-Center 4'!I24,'Shared Costs-Center 5'!I24,'Shared Costs-Center 6'!I24,'Shared Costs-Center X'!I24)</f>
        <v>0</v>
      </c>
      <c r="J18" s="83">
        <f>SUM('D-Shared Costs-Center 1'!J24,'Shared Costs-Center 2'!J24,'Shared Costs-Center 3'!J24,'Shared Costs-Center 4'!J24,'Shared Costs-Center 5'!J24,'Shared Costs-Center 6'!J24,'Shared Costs-Center X'!J24)</f>
        <v>0</v>
      </c>
      <c r="K18" s="83">
        <f>SUM('D-Shared Costs-Center 1'!K24,'Shared Costs-Center 2'!K24,'Shared Costs-Center 3'!K24,'Shared Costs-Center 4'!K24,'Shared Costs-Center 5'!K24,'Shared Costs-Center 6'!K24,'Shared Costs-Center X'!K24)</f>
        <v>0</v>
      </c>
      <c r="L18" s="83">
        <f>SUM('D-Shared Costs-Center 1'!L24,'Shared Costs-Center 2'!L24,'Shared Costs-Center 3'!L24,'Shared Costs-Center 4'!L24,'Shared Costs-Center 5'!L24,'Shared Costs-Center 6'!L24,'Shared Costs-Center X'!L24)</f>
        <v>0</v>
      </c>
      <c r="M18" s="83">
        <f>SUM('D-Shared Costs-Center 1'!M24,'Shared Costs-Center 2'!M24,'Shared Costs-Center 3'!M24,'Shared Costs-Center 4'!M24,'Shared Costs-Center 5'!M24,'Shared Costs-Center 6'!M24,'Shared Costs-Center X'!M24)</f>
        <v>0</v>
      </c>
      <c r="N18" s="83">
        <f>SUM('D-Shared Costs-Center 1'!N24,'Shared Costs-Center 2'!N24,'Shared Costs-Center 3'!N24,'Shared Costs-Center 4'!N24,'Shared Costs-Center 5'!N24,'Shared Costs-Center 6'!N24,'Shared Costs-Center X'!N24)</f>
        <v>0</v>
      </c>
      <c r="O18" s="83">
        <f>SUM('D-Shared Costs-Center 1'!O24,'Shared Costs-Center 2'!O24,'Shared Costs-Center 3'!O24,'Shared Costs-Center 4'!O24,'Shared Costs-Center 5'!O24,'Shared Costs-Center 6'!O24,'Shared Costs-Center X'!O24)</f>
        <v>0</v>
      </c>
      <c r="P18" s="83">
        <f>SUM('D-Shared Costs-Center 1'!P24,'Shared Costs-Center 2'!P24,'Shared Costs-Center 3'!P24,'Shared Costs-Center 4'!P24,'Shared Costs-Center 5'!P24,'Shared Costs-Center 6'!P24,'Shared Costs-Center X'!P24)</f>
        <v>0</v>
      </c>
      <c r="Q18" s="83">
        <f>SUM('D-Shared Costs-Center 1'!Q24,'Shared Costs-Center 2'!Q24,'Shared Costs-Center 3'!Q24,'Shared Costs-Center 4'!Q24,'Shared Costs-Center 5'!Q24,'Shared Costs-Center 6'!Q24,'Shared Costs-Center X'!Q24)</f>
        <v>0</v>
      </c>
      <c r="R18" s="83">
        <f>SUM('D-Shared Costs-Center 1'!R24,'Shared Costs-Center 2'!R24,'Shared Costs-Center 3'!R24,'Shared Costs-Center 4'!R24,'Shared Costs-Center 5'!R24,'Shared Costs-Center 6'!R24,'Shared Costs-Center X'!R24)</f>
        <v>0</v>
      </c>
      <c r="S18" s="83">
        <f>SUM('D-Shared Costs-Center 1'!S24,'Shared Costs-Center 2'!S24,'Shared Costs-Center 3'!S24,'Shared Costs-Center 4'!S24,'Shared Costs-Center 5'!S24,'Shared Costs-Center 6'!S24,'Shared Costs-Center X'!S24)</f>
        <v>0</v>
      </c>
      <c r="T18" s="83">
        <f>SUM('D-Shared Costs-Center 1'!T24,'Shared Costs-Center 2'!T24,'Shared Costs-Center 3'!T24,'Shared Costs-Center 4'!T24,'Shared Costs-Center 5'!T24,'Shared Costs-Center 6'!T24,'Shared Costs-Center X'!T24)</f>
        <v>0</v>
      </c>
      <c r="U18" s="83">
        <f>SUM('D-Shared Costs-Center 1'!U24,'Shared Costs-Center 2'!U24,'Shared Costs-Center 3'!U24,'Shared Costs-Center 4'!U24,'Shared Costs-Center 5'!U24,'Shared Costs-Center 6'!U24,'Shared Costs-Center X'!U24)</f>
        <v>0</v>
      </c>
      <c r="V18" s="83">
        <f>SUM('D-Shared Costs-Center 1'!V24,'Shared Costs-Center 2'!V24,'Shared Costs-Center 3'!V24,'Shared Costs-Center 4'!V24,'Shared Costs-Center 5'!V24,'Shared Costs-Center 6'!V24,'Shared Costs-Center X'!V24)</f>
        <v>0</v>
      </c>
      <c r="W18" s="83">
        <f>SUM('D-Shared Costs-Center 1'!W24,'Shared Costs-Center 2'!W24,'Shared Costs-Center 3'!W24,'Shared Costs-Center 4'!W24,'Shared Costs-Center 5'!W24,'Shared Costs-Center 6'!W24,'Shared Costs-Center X'!W24)</f>
        <v>0</v>
      </c>
      <c r="X18" s="83">
        <f>SUM('D-Shared Costs-Center 1'!X24,'Shared Costs-Center 2'!X24,'Shared Costs-Center 3'!X24,'Shared Costs-Center 4'!X24,'Shared Costs-Center 5'!X24,'Shared Costs-Center 6'!X24,'Shared Costs-Center X'!X24)</f>
        <v>0</v>
      </c>
      <c r="Y18" s="83">
        <f>SUM('D-Shared Costs-Center 1'!Y24,'Shared Costs-Center 2'!Y24,'Shared Costs-Center 3'!Y24,'Shared Costs-Center 4'!Y24,'Shared Costs-Center 5'!Y24,'Shared Costs-Center 6'!Y24,'Shared Costs-Center X'!Y24)</f>
        <v>0</v>
      </c>
      <c r="Z18" s="99"/>
    </row>
    <row r="19" spans="1:26" ht="18.5" x14ac:dyDescent="0.45">
      <c r="A19" s="162" t="s">
        <v>78</v>
      </c>
      <c r="B19" s="260">
        <f>SUM('D-Shared Costs-Center 1'!B25,'Shared Costs-Center 2'!B25,'Shared Costs-Center 3'!B25,'Shared Costs-Center 4'!B25,'Shared Costs-Center 5'!B25,'Shared Costs-Center 6'!B25,'Shared Costs-Center X'!B25)</f>
        <v>0</v>
      </c>
      <c r="C19" s="184"/>
      <c r="D19" s="83">
        <f>SUM('D-Shared Costs-Center 1'!D25,'Shared Costs-Center 2'!D25,'Shared Costs-Center 3'!D25,'Shared Costs-Center 4'!D25,'Shared Costs-Center 5'!D25,'Shared Costs-Center 6'!D25,'Shared Costs-Center X'!D25)</f>
        <v>0</v>
      </c>
      <c r="E19" s="83">
        <f>SUM('D-Shared Costs-Center 1'!E25,'Shared Costs-Center 2'!E25,'Shared Costs-Center 3'!E25,'Shared Costs-Center 4'!E25,'Shared Costs-Center 5'!E25,'Shared Costs-Center 6'!E25,'Shared Costs-Center X'!E25)</f>
        <v>0</v>
      </c>
      <c r="F19" s="83">
        <f>SUM('D-Shared Costs-Center 1'!F25,'Shared Costs-Center 2'!F25,'Shared Costs-Center 3'!F25,'Shared Costs-Center 4'!F25,'Shared Costs-Center 5'!F25,'Shared Costs-Center 6'!F25,'Shared Costs-Center X'!F25)</f>
        <v>0</v>
      </c>
      <c r="G19" s="83">
        <f>SUM('D-Shared Costs-Center 1'!G25,'Shared Costs-Center 2'!G25,'Shared Costs-Center 3'!G25,'Shared Costs-Center 4'!G25,'Shared Costs-Center 5'!G25,'Shared Costs-Center 6'!G25,'Shared Costs-Center X'!G25)</f>
        <v>0</v>
      </c>
      <c r="H19" s="83">
        <f>SUM('D-Shared Costs-Center 1'!H25,'Shared Costs-Center 2'!H25,'Shared Costs-Center 3'!H25,'Shared Costs-Center 4'!H25,'Shared Costs-Center 5'!H25,'Shared Costs-Center 6'!H25,'Shared Costs-Center X'!H25)</f>
        <v>0</v>
      </c>
      <c r="I19" s="83">
        <f>SUM('D-Shared Costs-Center 1'!I25,'Shared Costs-Center 2'!I25,'Shared Costs-Center 3'!I25,'Shared Costs-Center 4'!I25,'Shared Costs-Center 5'!I25,'Shared Costs-Center 6'!I25,'Shared Costs-Center X'!I25)</f>
        <v>0</v>
      </c>
      <c r="J19" s="83">
        <f>SUM('D-Shared Costs-Center 1'!J25,'Shared Costs-Center 2'!J25,'Shared Costs-Center 3'!J25,'Shared Costs-Center 4'!J25,'Shared Costs-Center 5'!J25,'Shared Costs-Center 6'!J25,'Shared Costs-Center X'!J25)</f>
        <v>0</v>
      </c>
      <c r="K19" s="83">
        <f>SUM('D-Shared Costs-Center 1'!K25,'Shared Costs-Center 2'!K25,'Shared Costs-Center 3'!K25,'Shared Costs-Center 4'!K25,'Shared Costs-Center 5'!K25,'Shared Costs-Center 6'!K25,'Shared Costs-Center X'!K25)</f>
        <v>0</v>
      </c>
      <c r="L19" s="83">
        <f>SUM('D-Shared Costs-Center 1'!L25,'Shared Costs-Center 2'!L25,'Shared Costs-Center 3'!L25,'Shared Costs-Center 4'!L25,'Shared Costs-Center 5'!L25,'Shared Costs-Center 6'!L25,'Shared Costs-Center X'!L25)</f>
        <v>0</v>
      </c>
      <c r="M19" s="83">
        <f>SUM('D-Shared Costs-Center 1'!M25,'Shared Costs-Center 2'!M25,'Shared Costs-Center 3'!M25,'Shared Costs-Center 4'!M25,'Shared Costs-Center 5'!M25,'Shared Costs-Center 6'!M25,'Shared Costs-Center X'!M25)</f>
        <v>0</v>
      </c>
      <c r="N19" s="83">
        <f>SUM('D-Shared Costs-Center 1'!N25,'Shared Costs-Center 2'!N25,'Shared Costs-Center 3'!N25,'Shared Costs-Center 4'!N25,'Shared Costs-Center 5'!N25,'Shared Costs-Center 6'!N25,'Shared Costs-Center X'!N25)</f>
        <v>0</v>
      </c>
      <c r="O19" s="83">
        <f>SUM('D-Shared Costs-Center 1'!O25,'Shared Costs-Center 2'!O25,'Shared Costs-Center 3'!O25,'Shared Costs-Center 4'!O25,'Shared Costs-Center 5'!O25,'Shared Costs-Center 6'!O25,'Shared Costs-Center X'!O25)</f>
        <v>0</v>
      </c>
      <c r="P19" s="83">
        <f>SUM('D-Shared Costs-Center 1'!P25,'Shared Costs-Center 2'!P25,'Shared Costs-Center 3'!P25,'Shared Costs-Center 4'!P25,'Shared Costs-Center 5'!P25,'Shared Costs-Center 6'!P25,'Shared Costs-Center X'!P25)</f>
        <v>0</v>
      </c>
      <c r="Q19" s="83">
        <f>SUM('D-Shared Costs-Center 1'!Q25,'Shared Costs-Center 2'!Q25,'Shared Costs-Center 3'!Q25,'Shared Costs-Center 4'!Q25,'Shared Costs-Center 5'!Q25,'Shared Costs-Center 6'!Q25,'Shared Costs-Center X'!Q25)</f>
        <v>0</v>
      </c>
      <c r="R19" s="83">
        <f>SUM('D-Shared Costs-Center 1'!R25,'Shared Costs-Center 2'!R25,'Shared Costs-Center 3'!R25,'Shared Costs-Center 4'!R25,'Shared Costs-Center 5'!R25,'Shared Costs-Center 6'!R25,'Shared Costs-Center X'!R25)</f>
        <v>0</v>
      </c>
      <c r="S19" s="83">
        <f>SUM('D-Shared Costs-Center 1'!S25,'Shared Costs-Center 2'!S25,'Shared Costs-Center 3'!S25,'Shared Costs-Center 4'!S25,'Shared Costs-Center 5'!S25,'Shared Costs-Center 6'!S25,'Shared Costs-Center X'!S25)</f>
        <v>0</v>
      </c>
      <c r="T19" s="83">
        <f>SUM('D-Shared Costs-Center 1'!T25,'Shared Costs-Center 2'!T25,'Shared Costs-Center 3'!T25,'Shared Costs-Center 4'!T25,'Shared Costs-Center 5'!T25,'Shared Costs-Center 6'!T25,'Shared Costs-Center X'!T25)</f>
        <v>0</v>
      </c>
      <c r="U19" s="83">
        <f>SUM('D-Shared Costs-Center 1'!U25,'Shared Costs-Center 2'!U25,'Shared Costs-Center 3'!U25,'Shared Costs-Center 4'!U25,'Shared Costs-Center 5'!U25,'Shared Costs-Center 6'!U25,'Shared Costs-Center X'!U25)</f>
        <v>0</v>
      </c>
      <c r="V19" s="83">
        <f>SUM('D-Shared Costs-Center 1'!V25,'Shared Costs-Center 2'!V25,'Shared Costs-Center 3'!V25,'Shared Costs-Center 4'!V25,'Shared Costs-Center 5'!V25,'Shared Costs-Center 6'!V25,'Shared Costs-Center X'!V25)</f>
        <v>0</v>
      </c>
      <c r="W19" s="83">
        <f>SUM('D-Shared Costs-Center 1'!W25,'Shared Costs-Center 2'!W25,'Shared Costs-Center 3'!W25,'Shared Costs-Center 4'!W25,'Shared Costs-Center 5'!W25,'Shared Costs-Center 6'!W25,'Shared Costs-Center X'!W25)</f>
        <v>0</v>
      </c>
      <c r="X19" s="83">
        <f>SUM('D-Shared Costs-Center 1'!X25,'Shared Costs-Center 2'!X25,'Shared Costs-Center 3'!X25,'Shared Costs-Center 4'!X25,'Shared Costs-Center 5'!X25,'Shared Costs-Center 6'!X25,'Shared Costs-Center X'!X25)</f>
        <v>0</v>
      </c>
      <c r="Y19" s="83">
        <f>SUM('D-Shared Costs-Center 1'!Y25,'Shared Costs-Center 2'!Y25,'Shared Costs-Center 3'!Y25,'Shared Costs-Center 4'!Y25,'Shared Costs-Center 5'!Y25,'Shared Costs-Center 6'!Y25,'Shared Costs-Center X'!Y25)</f>
        <v>0</v>
      </c>
      <c r="Z19" s="99"/>
    </row>
    <row r="20" spans="1:26" ht="18.5" x14ac:dyDescent="0.45">
      <c r="A20" s="162" t="s">
        <v>78</v>
      </c>
      <c r="B20" s="260">
        <f>SUM('D-Shared Costs-Center 1'!B26,'Shared Costs-Center 2'!B26,'Shared Costs-Center 3'!B26,'Shared Costs-Center 4'!B26,'Shared Costs-Center 5'!B26,'Shared Costs-Center 6'!B26,'Shared Costs-Center X'!B26)</f>
        <v>0</v>
      </c>
      <c r="C20" s="184"/>
      <c r="D20" s="83">
        <f>SUM('D-Shared Costs-Center 1'!D26,'Shared Costs-Center 2'!D26,'Shared Costs-Center 3'!D26,'Shared Costs-Center 4'!D26,'Shared Costs-Center 5'!D26,'Shared Costs-Center 6'!D26,'Shared Costs-Center X'!D26)</f>
        <v>0</v>
      </c>
      <c r="E20" s="83">
        <f>SUM('D-Shared Costs-Center 1'!E26,'Shared Costs-Center 2'!E26,'Shared Costs-Center 3'!E26,'Shared Costs-Center 4'!E26,'Shared Costs-Center 5'!E26,'Shared Costs-Center 6'!E26,'Shared Costs-Center X'!E26)</f>
        <v>0</v>
      </c>
      <c r="F20" s="83">
        <f>SUM('D-Shared Costs-Center 1'!F26,'Shared Costs-Center 2'!F26,'Shared Costs-Center 3'!F26,'Shared Costs-Center 4'!F26,'Shared Costs-Center 5'!F26,'Shared Costs-Center 6'!F26,'Shared Costs-Center X'!F26)</f>
        <v>0</v>
      </c>
      <c r="G20" s="83">
        <f>SUM('D-Shared Costs-Center 1'!G26,'Shared Costs-Center 2'!G26,'Shared Costs-Center 3'!G26,'Shared Costs-Center 4'!G26,'Shared Costs-Center 5'!G26,'Shared Costs-Center 6'!G26,'Shared Costs-Center X'!G26)</f>
        <v>0</v>
      </c>
      <c r="H20" s="83">
        <f>SUM('D-Shared Costs-Center 1'!H26,'Shared Costs-Center 2'!H26,'Shared Costs-Center 3'!H26,'Shared Costs-Center 4'!H26,'Shared Costs-Center 5'!H26,'Shared Costs-Center 6'!H26,'Shared Costs-Center X'!H26)</f>
        <v>0</v>
      </c>
      <c r="I20" s="83">
        <f>SUM('D-Shared Costs-Center 1'!I26,'Shared Costs-Center 2'!I26,'Shared Costs-Center 3'!I26,'Shared Costs-Center 4'!I26,'Shared Costs-Center 5'!I26,'Shared Costs-Center 6'!I26,'Shared Costs-Center X'!I26)</f>
        <v>0</v>
      </c>
      <c r="J20" s="83">
        <f>SUM('D-Shared Costs-Center 1'!J26,'Shared Costs-Center 2'!J26,'Shared Costs-Center 3'!J26,'Shared Costs-Center 4'!J26,'Shared Costs-Center 5'!J26,'Shared Costs-Center 6'!J26,'Shared Costs-Center X'!J26)</f>
        <v>0</v>
      </c>
      <c r="K20" s="83">
        <f>SUM('D-Shared Costs-Center 1'!K26,'Shared Costs-Center 2'!K26,'Shared Costs-Center 3'!K26,'Shared Costs-Center 4'!K26,'Shared Costs-Center 5'!K26,'Shared Costs-Center 6'!K26,'Shared Costs-Center X'!K26)</f>
        <v>0</v>
      </c>
      <c r="L20" s="83">
        <f>SUM('D-Shared Costs-Center 1'!L26,'Shared Costs-Center 2'!L26,'Shared Costs-Center 3'!L26,'Shared Costs-Center 4'!L26,'Shared Costs-Center 5'!L26,'Shared Costs-Center 6'!L26,'Shared Costs-Center X'!L26)</f>
        <v>0</v>
      </c>
      <c r="M20" s="83">
        <f>SUM('D-Shared Costs-Center 1'!M26,'Shared Costs-Center 2'!M26,'Shared Costs-Center 3'!M26,'Shared Costs-Center 4'!M26,'Shared Costs-Center 5'!M26,'Shared Costs-Center 6'!M26,'Shared Costs-Center X'!M26)</f>
        <v>0</v>
      </c>
      <c r="N20" s="83">
        <f>SUM('D-Shared Costs-Center 1'!N26,'Shared Costs-Center 2'!N26,'Shared Costs-Center 3'!N26,'Shared Costs-Center 4'!N26,'Shared Costs-Center 5'!N26,'Shared Costs-Center 6'!N26,'Shared Costs-Center X'!N26)</f>
        <v>0</v>
      </c>
      <c r="O20" s="83">
        <f>SUM('D-Shared Costs-Center 1'!O26,'Shared Costs-Center 2'!O26,'Shared Costs-Center 3'!O26,'Shared Costs-Center 4'!O26,'Shared Costs-Center 5'!O26,'Shared Costs-Center 6'!O26,'Shared Costs-Center X'!O26)</f>
        <v>0</v>
      </c>
      <c r="P20" s="83">
        <f>SUM('D-Shared Costs-Center 1'!P26,'Shared Costs-Center 2'!P26,'Shared Costs-Center 3'!P26,'Shared Costs-Center 4'!P26,'Shared Costs-Center 5'!P26,'Shared Costs-Center 6'!P26,'Shared Costs-Center X'!P26)</f>
        <v>0</v>
      </c>
      <c r="Q20" s="83">
        <f>SUM('D-Shared Costs-Center 1'!Q26,'Shared Costs-Center 2'!Q26,'Shared Costs-Center 3'!Q26,'Shared Costs-Center 4'!Q26,'Shared Costs-Center 5'!Q26,'Shared Costs-Center 6'!Q26,'Shared Costs-Center X'!Q26)</f>
        <v>0</v>
      </c>
      <c r="R20" s="83">
        <f>SUM('D-Shared Costs-Center 1'!R26,'Shared Costs-Center 2'!R26,'Shared Costs-Center 3'!R26,'Shared Costs-Center 4'!R26,'Shared Costs-Center 5'!R26,'Shared Costs-Center 6'!R26,'Shared Costs-Center X'!R26)</f>
        <v>0</v>
      </c>
      <c r="S20" s="83">
        <f>SUM('D-Shared Costs-Center 1'!S26,'Shared Costs-Center 2'!S26,'Shared Costs-Center 3'!S26,'Shared Costs-Center 4'!S26,'Shared Costs-Center 5'!S26,'Shared Costs-Center 6'!S26,'Shared Costs-Center X'!S26)</f>
        <v>0</v>
      </c>
      <c r="T20" s="83">
        <f>SUM('D-Shared Costs-Center 1'!T26,'Shared Costs-Center 2'!T26,'Shared Costs-Center 3'!T26,'Shared Costs-Center 4'!T26,'Shared Costs-Center 5'!T26,'Shared Costs-Center 6'!T26,'Shared Costs-Center X'!T26)</f>
        <v>0</v>
      </c>
      <c r="U20" s="83">
        <f>SUM('D-Shared Costs-Center 1'!U26,'Shared Costs-Center 2'!U26,'Shared Costs-Center 3'!U26,'Shared Costs-Center 4'!U26,'Shared Costs-Center 5'!U26,'Shared Costs-Center 6'!U26,'Shared Costs-Center X'!U26)</f>
        <v>0</v>
      </c>
      <c r="V20" s="83">
        <f>SUM('D-Shared Costs-Center 1'!V26,'Shared Costs-Center 2'!V26,'Shared Costs-Center 3'!V26,'Shared Costs-Center 4'!V26,'Shared Costs-Center 5'!V26,'Shared Costs-Center 6'!V26,'Shared Costs-Center X'!V26)</f>
        <v>0</v>
      </c>
      <c r="W20" s="83">
        <f>SUM('D-Shared Costs-Center 1'!W26,'Shared Costs-Center 2'!W26,'Shared Costs-Center 3'!W26,'Shared Costs-Center 4'!W26,'Shared Costs-Center 5'!W26,'Shared Costs-Center 6'!W26,'Shared Costs-Center X'!W26)</f>
        <v>0</v>
      </c>
      <c r="X20" s="83">
        <f>SUM('D-Shared Costs-Center 1'!X26,'Shared Costs-Center 2'!X26,'Shared Costs-Center 3'!X26,'Shared Costs-Center 4'!X26,'Shared Costs-Center 5'!X26,'Shared Costs-Center 6'!X26,'Shared Costs-Center X'!X26)</f>
        <v>0</v>
      </c>
      <c r="Y20" s="83">
        <f>SUM('D-Shared Costs-Center 1'!Y26,'Shared Costs-Center 2'!Y26,'Shared Costs-Center 3'!Y26,'Shared Costs-Center 4'!Y26,'Shared Costs-Center 5'!Y26,'Shared Costs-Center 6'!Y26,'Shared Costs-Center X'!Y26)</f>
        <v>0</v>
      </c>
      <c r="Z20" s="99">
        <f>SUM(D20:Y20)</f>
        <v>0</v>
      </c>
    </row>
    <row r="21" spans="1:26" ht="18.5" x14ac:dyDescent="0.45">
      <c r="A21" s="160" t="s">
        <v>23</v>
      </c>
      <c r="B21" s="208">
        <f>SUM(B22:B32)</f>
        <v>0</v>
      </c>
      <c r="C21" s="183"/>
      <c r="D21" s="100"/>
      <c r="E21" s="100"/>
      <c r="F21" s="100"/>
      <c r="G21" s="100"/>
      <c r="H21" s="100"/>
      <c r="I21" s="100"/>
      <c r="J21" s="100"/>
      <c r="K21" s="100"/>
      <c r="L21" s="100"/>
      <c r="M21" s="100"/>
      <c r="N21" s="100"/>
      <c r="O21" s="100"/>
      <c r="P21" s="100"/>
      <c r="Q21" s="100"/>
      <c r="R21" s="100"/>
      <c r="S21" s="100"/>
      <c r="T21" s="100"/>
      <c r="U21" s="100"/>
      <c r="V21" s="100"/>
      <c r="W21" s="100"/>
      <c r="X21" s="100"/>
      <c r="Y21" s="100"/>
      <c r="Z21" s="84"/>
    </row>
    <row r="22" spans="1:26" ht="18.5" x14ac:dyDescent="0.45">
      <c r="A22" s="161" t="s">
        <v>24</v>
      </c>
      <c r="B22" s="210"/>
      <c r="C22" s="184"/>
      <c r="D22" s="83">
        <f>SUM('D-Shared Costs-Center 1'!D28,'Shared Costs-Center 2'!D28,'Shared Costs-Center 3'!D28,'Shared Costs-Center 4'!D28,'Shared Costs-Center 5'!D28,'Shared Costs-Center 6'!D28,'Shared Costs-Center X'!D28)</f>
        <v>266.39130434782612</v>
      </c>
      <c r="E22" s="83">
        <f>SUM('D-Shared Costs-Center 1'!E28,'Shared Costs-Center 2'!E28,'Shared Costs-Center 3'!E28,'Shared Costs-Center 4'!E28,'Shared Costs-Center 5'!E28,'Shared Costs-Center 6'!E28,'Shared Costs-Center X'!E28)</f>
        <v>24.217391304347824</v>
      </c>
      <c r="F22" s="83">
        <f>SUM('D-Shared Costs-Center 1'!F28,'Shared Costs-Center 2'!F28,'Shared Costs-Center 3'!F28,'Shared Costs-Center 4'!F28,'Shared Costs-Center 5'!F28,'Shared Costs-Center 6'!F28,'Shared Costs-Center X'!F28)</f>
        <v>193.7391304347826</v>
      </c>
      <c r="G22" s="83">
        <f>SUM('D-Shared Costs-Center 1'!G28,'Shared Costs-Center 2'!G28,'Shared Costs-Center 3'!G28,'Shared Costs-Center 4'!G28,'Shared Costs-Center 5'!G28,'Shared Costs-Center 6'!G28,'Shared Costs-Center X'!G28)</f>
        <v>217.95652173913044</v>
      </c>
      <c r="H22" s="83">
        <f>SUM('D-Shared Costs-Center 1'!H28,'Shared Costs-Center 2'!H28,'Shared Costs-Center 3'!H28,'Shared Costs-Center 4'!H28,'Shared Costs-Center 5'!H28,'Shared Costs-Center 6'!H28,'Shared Costs-Center X'!H28)</f>
        <v>24.217391304347824</v>
      </c>
      <c r="I22" s="83">
        <f>SUM('D-Shared Costs-Center 1'!I28,'Shared Costs-Center 2'!I28,'Shared Costs-Center 3'!I28,'Shared Costs-Center 4'!I28,'Shared Costs-Center 5'!I28,'Shared Costs-Center 6'!I28,'Shared Costs-Center X'!I28)</f>
        <v>121.08695652173913</v>
      </c>
      <c r="J22" s="83">
        <f>SUM('D-Shared Costs-Center 1'!J28,'Shared Costs-Center 2'!J28,'Shared Costs-Center 3'!J28,'Shared Costs-Center 4'!J28,'Shared Costs-Center 5'!J28,'Shared Costs-Center 6'!J28,'Shared Costs-Center X'!J28)</f>
        <v>96.869565217391298</v>
      </c>
      <c r="K22" s="83">
        <f>SUM('D-Shared Costs-Center 1'!K28,'Shared Costs-Center 2'!K28,'Shared Costs-Center 3'!K28,'Shared Costs-Center 4'!K28,'Shared Costs-Center 5'!K28,'Shared Costs-Center 6'!K28,'Shared Costs-Center X'!K28)</f>
        <v>24.217391304347824</v>
      </c>
      <c r="L22" s="83">
        <f>SUM('D-Shared Costs-Center 1'!L28,'Shared Costs-Center 2'!L28,'Shared Costs-Center 3'!L28,'Shared Costs-Center 4'!L28,'Shared Costs-Center 5'!L28,'Shared Costs-Center 6'!L28,'Shared Costs-Center X'!L28)</f>
        <v>24.217391304347824</v>
      </c>
      <c r="M22" s="83">
        <f>SUM('D-Shared Costs-Center 1'!M28,'Shared Costs-Center 2'!M28,'Shared Costs-Center 3'!M28,'Shared Costs-Center 4'!M28,'Shared Costs-Center 5'!M28,'Shared Costs-Center 6'!M28,'Shared Costs-Center X'!M28)</f>
        <v>24.217391304347824</v>
      </c>
      <c r="N22" s="83">
        <f>SUM('D-Shared Costs-Center 1'!N28,'Shared Costs-Center 2'!N28,'Shared Costs-Center 3'!N28,'Shared Costs-Center 4'!N28,'Shared Costs-Center 5'!N28,'Shared Costs-Center 6'!N28,'Shared Costs-Center X'!N28)</f>
        <v>24.217391304347824</v>
      </c>
      <c r="O22" s="83">
        <f>SUM('D-Shared Costs-Center 1'!O28,'Shared Costs-Center 2'!O28,'Shared Costs-Center 3'!O28,'Shared Costs-Center 4'!O28,'Shared Costs-Center 5'!O28,'Shared Costs-Center 6'!O28,'Shared Costs-Center X'!O28)</f>
        <v>24.217391304347824</v>
      </c>
      <c r="P22" s="83">
        <f>SUM('D-Shared Costs-Center 1'!P28,'Shared Costs-Center 2'!P28,'Shared Costs-Center 3'!P28,'Shared Costs-Center 4'!P28,'Shared Costs-Center 5'!P28,'Shared Costs-Center 6'!P28,'Shared Costs-Center X'!P28)</f>
        <v>24.217391304347824</v>
      </c>
      <c r="Q22" s="83">
        <f>SUM('D-Shared Costs-Center 1'!Q28,'Shared Costs-Center 2'!Q28,'Shared Costs-Center 3'!Q28,'Shared Costs-Center 4'!Q28,'Shared Costs-Center 5'!Q28,'Shared Costs-Center 6'!Q28,'Shared Costs-Center X'!Q28)</f>
        <v>0</v>
      </c>
      <c r="R22" s="83">
        <f>SUM('D-Shared Costs-Center 1'!R28,'Shared Costs-Center 2'!R28,'Shared Costs-Center 3'!R28,'Shared Costs-Center 4'!R28,'Shared Costs-Center 5'!R28,'Shared Costs-Center 6'!R28,'Shared Costs-Center X'!R28)</f>
        <v>0</v>
      </c>
      <c r="S22" s="83">
        <f>SUM('D-Shared Costs-Center 1'!S28,'Shared Costs-Center 2'!S28,'Shared Costs-Center 3'!S28,'Shared Costs-Center 4'!S28,'Shared Costs-Center 5'!S28,'Shared Costs-Center 6'!S28,'Shared Costs-Center X'!S28)</f>
        <v>0</v>
      </c>
      <c r="T22" s="83">
        <f>SUM('D-Shared Costs-Center 1'!T28,'Shared Costs-Center 2'!T28,'Shared Costs-Center 3'!T28,'Shared Costs-Center 4'!T28,'Shared Costs-Center 5'!T28,'Shared Costs-Center 6'!T28,'Shared Costs-Center X'!T28)</f>
        <v>0</v>
      </c>
      <c r="U22" s="83">
        <f>SUM('D-Shared Costs-Center 1'!U28,'Shared Costs-Center 2'!U28,'Shared Costs-Center 3'!U28,'Shared Costs-Center 4'!U28,'Shared Costs-Center 5'!U28,'Shared Costs-Center 6'!U28,'Shared Costs-Center X'!U28)</f>
        <v>0</v>
      </c>
      <c r="V22" s="83">
        <f>SUM('D-Shared Costs-Center 1'!V28,'Shared Costs-Center 2'!V28,'Shared Costs-Center 3'!V28,'Shared Costs-Center 4'!V28,'Shared Costs-Center 5'!V28,'Shared Costs-Center 6'!V28,'Shared Costs-Center X'!V28)</f>
        <v>24.217391304347824</v>
      </c>
      <c r="W22" s="83">
        <f>SUM('D-Shared Costs-Center 1'!W28,'Shared Costs-Center 2'!W28,'Shared Costs-Center 3'!W28,'Shared Costs-Center 4'!W28,'Shared Costs-Center 5'!W28,'Shared Costs-Center 6'!W28,'Shared Costs-Center X'!W28)</f>
        <v>0</v>
      </c>
      <c r="X22" s="83">
        <f>SUM('D-Shared Costs-Center 1'!X28,'Shared Costs-Center 2'!X28,'Shared Costs-Center 3'!X28,'Shared Costs-Center 4'!X28,'Shared Costs-Center 5'!X28,'Shared Costs-Center 6'!X28,'Shared Costs-Center X'!X28)</f>
        <v>0</v>
      </c>
      <c r="Y22" s="83">
        <f>SUM('D-Shared Costs-Center 1'!Y28,'Shared Costs-Center 2'!Y28,'Shared Costs-Center 3'!Y28,'Shared Costs-Center 4'!Y28,'Shared Costs-Center 5'!Y28,'Shared Costs-Center 6'!Y28,'Shared Costs-Center X'!Y28)</f>
        <v>0</v>
      </c>
      <c r="Z22" s="99">
        <f t="shared" ref="Z22:Z28" si="41">SUM(D22:Y22)</f>
        <v>1114</v>
      </c>
    </row>
    <row r="23" spans="1:26" ht="18.5" x14ac:dyDescent="0.45">
      <c r="A23" s="166" t="s">
        <v>70</v>
      </c>
      <c r="B23" s="210"/>
      <c r="C23" s="184"/>
      <c r="D23" s="83">
        <f>SUM('D-Shared Costs-Center 1'!D29,'Shared Costs-Center 2'!D29,'Shared Costs-Center 3'!D29,'Shared Costs-Center 4'!D29,'Shared Costs-Center 5'!D29,'Shared Costs-Center 6'!D29,'Shared Costs-Center X'!D29)</f>
        <v>1810.217391304348</v>
      </c>
      <c r="E23" s="83">
        <f>SUM('D-Shared Costs-Center 1'!E29,'Shared Costs-Center 2'!E29,'Shared Costs-Center 3'!E29,'Shared Costs-Center 4'!E29,'Shared Costs-Center 5'!E29,'Shared Costs-Center 6'!E29,'Shared Costs-Center X'!E29)</f>
        <v>164.56521739130434</v>
      </c>
      <c r="F23" s="83">
        <f>SUM('D-Shared Costs-Center 1'!F29,'Shared Costs-Center 2'!F29,'Shared Costs-Center 3'!F29,'Shared Costs-Center 4'!F29,'Shared Costs-Center 5'!F29,'Shared Costs-Center 6'!F29,'Shared Costs-Center X'!F29)</f>
        <v>1316.5217391304348</v>
      </c>
      <c r="G23" s="83">
        <f>SUM('D-Shared Costs-Center 1'!G29,'Shared Costs-Center 2'!G29,'Shared Costs-Center 3'!G29,'Shared Costs-Center 4'!G29,'Shared Costs-Center 5'!G29,'Shared Costs-Center 6'!G29,'Shared Costs-Center X'!G29)</f>
        <v>1481.0869565217392</v>
      </c>
      <c r="H23" s="83">
        <f>SUM('D-Shared Costs-Center 1'!H29,'Shared Costs-Center 2'!H29,'Shared Costs-Center 3'!H29,'Shared Costs-Center 4'!H29,'Shared Costs-Center 5'!H29,'Shared Costs-Center 6'!H29,'Shared Costs-Center X'!H29)</f>
        <v>164.56521739130434</v>
      </c>
      <c r="I23" s="83">
        <f>SUM('D-Shared Costs-Center 1'!I29,'Shared Costs-Center 2'!I29,'Shared Costs-Center 3'!I29,'Shared Costs-Center 4'!I29,'Shared Costs-Center 5'!I29,'Shared Costs-Center 6'!I29,'Shared Costs-Center X'!I29)</f>
        <v>822.82608695652175</v>
      </c>
      <c r="J23" s="83">
        <f>SUM('D-Shared Costs-Center 1'!J29,'Shared Costs-Center 2'!J29,'Shared Costs-Center 3'!J29,'Shared Costs-Center 4'!J29,'Shared Costs-Center 5'!J29,'Shared Costs-Center 6'!J29,'Shared Costs-Center X'!J29)</f>
        <v>658.26086956521738</v>
      </c>
      <c r="K23" s="83">
        <f>SUM('D-Shared Costs-Center 1'!K29,'Shared Costs-Center 2'!K29,'Shared Costs-Center 3'!K29,'Shared Costs-Center 4'!K29,'Shared Costs-Center 5'!K29,'Shared Costs-Center 6'!K29,'Shared Costs-Center X'!K29)</f>
        <v>164.56521739130434</v>
      </c>
      <c r="L23" s="83">
        <f>SUM('D-Shared Costs-Center 1'!L29,'Shared Costs-Center 2'!L29,'Shared Costs-Center 3'!L29,'Shared Costs-Center 4'!L29,'Shared Costs-Center 5'!L29,'Shared Costs-Center 6'!L29,'Shared Costs-Center X'!L29)</f>
        <v>164.56521739130434</v>
      </c>
      <c r="M23" s="83">
        <f>SUM('D-Shared Costs-Center 1'!M29,'Shared Costs-Center 2'!M29,'Shared Costs-Center 3'!M29,'Shared Costs-Center 4'!M29,'Shared Costs-Center 5'!M29,'Shared Costs-Center 6'!M29,'Shared Costs-Center X'!M29)</f>
        <v>164.56521739130434</v>
      </c>
      <c r="N23" s="83">
        <f>SUM('D-Shared Costs-Center 1'!N29,'Shared Costs-Center 2'!N29,'Shared Costs-Center 3'!N29,'Shared Costs-Center 4'!N29,'Shared Costs-Center 5'!N29,'Shared Costs-Center 6'!N29,'Shared Costs-Center X'!N29)</f>
        <v>164.56521739130434</v>
      </c>
      <c r="O23" s="83">
        <f>SUM('D-Shared Costs-Center 1'!O29,'Shared Costs-Center 2'!O29,'Shared Costs-Center 3'!O29,'Shared Costs-Center 4'!O29,'Shared Costs-Center 5'!O29,'Shared Costs-Center 6'!O29,'Shared Costs-Center X'!O29)</f>
        <v>164.56521739130434</v>
      </c>
      <c r="P23" s="83">
        <f>SUM('D-Shared Costs-Center 1'!P29,'Shared Costs-Center 2'!P29,'Shared Costs-Center 3'!P29,'Shared Costs-Center 4'!P29,'Shared Costs-Center 5'!P29,'Shared Costs-Center 6'!P29,'Shared Costs-Center X'!P29)</f>
        <v>164.56521739130434</v>
      </c>
      <c r="Q23" s="83">
        <f>SUM('D-Shared Costs-Center 1'!Q29,'Shared Costs-Center 2'!Q29,'Shared Costs-Center 3'!Q29,'Shared Costs-Center 4'!Q29,'Shared Costs-Center 5'!Q29,'Shared Costs-Center 6'!Q29,'Shared Costs-Center X'!Q29)</f>
        <v>0</v>
      </c>
      <c r="R23" s="83">
        <f>SUM('D-Shared Costs-Center 1'!R29,'Shared Costs-Center 2'!R29,'Shared Costs-Center 3'!R29,'Shared Costs-Center 4'!R29,'Shared Costs-Center 5'!R29,'Shared Costs-Center 6'!R29,'Shared Costs-Center X'!R29)</f>
        <v>0</v>
      </c>
      <c r="S23" s="83">
        <f>SUM('D-Shared Costs-Center 1'!S29,'Shared Costs-Center 2'!S29,'Shared Costs-Center 3'!S29,'Shared Costs-Center 4'!S29,'Shared Costs-Center 5'!S29,'Shared Costs-Center 6'!S29,'Shared Costs-Center X'!S29)</f>
        <v>0</v>
      </c>
      <c r="T23" s="83">
        <f>SUM('D-Shared Costs-Center 1'!T29,'Shared Costs-Center 2'!T29,'Shared Costs-Center 3'!T29,'Shared Costs-Center 4'!T29,'Shared Costs-Center 5'!T29,'Shared Costs-Center 6'!T29,'Shared Costs-Center X'!T29)</f>
        <v>0</v>
      </c>
      <c r="U23" s="83">
        <f>SUM('D-Shared Costs-Center 1'!U29,'Shared Costs-Center 2'!U29,'Shared Costs-Center 3'!U29,'Shared Costs-Center 4'!U29,'Shared Costs-Center 5'!U29,'Shared Costs-Center 6'!U29,'Shared Costs-Center X'!U29)</f>
        <v>0</v>
      </c>
      <c r="V23" s="83">
        <f>SUM('D-Shared Costs-Center 1'!V29,'Shared Costs-Center 2'!V29,'Shared Costs-Center 3'!V29,'Shared Costs-Center 4'!V29,'Shared Costs-Center 5'!V29,'Shared Costs-Center 6'!V29,'Shared Costs-Center X'!V29)</f>
        <v>164.56521739130434</v>
      </c>
      <c r="W23" s="83">
        <f>SUM('D-Shared Costs-Center 1'!W29,'Shared Costs-Center 2'!W29,'Shared Costs-Center 3'!W29,'Shared Costs-Center 4'!W29,'Shared Costs-Center 5'!W29,'Shared Costs-Center 6'!W29,'Shared Costs-Center X'!W29)</f>
        <v>0</v>
      </c>
      <c r="X23" s="83">
        <f>SUM('D-Shared Costs-Center 1'!X29,'Shared Costs-Center 2'!X29,'Shared Costs-Center 3'!X29,'Shared Costs-Center 4'!X29,'Shared Costs-Center 5'!X29,'Shared Costs-Center 6'!X29,'Shared Costs-Center X'!X29)</f>
        <v>0</v>
      </c>
      <c r="Y23" s="83">
        <f>SUM('D-Shared Costs-Center 1'!Y29,'Shared Costs-Center 2'!Y29,'Shared Costs-Center 3'!Y29,'Shared Costs-Center 4'!Y29,'Shared Costs-Center 5'!Y29,'Shared Costs-Center 6'!Y29,'Shared Costs-Center X'!Y29)</f>
        <v>0</v>
      </c>
      <c r="Z23" s="99">
        <f t="shared" si="41"/>
        <v>7569.9999999999973</v>
      </c>
    </row>
    <row r="24" spans="1:26" ht="18.5" x14ac:dyDescent="0.45">
      <c r="A24" s="166" t="s">
        <v>71</v>
      </c>
      <c r="B24" s="210"/>
      <c r="C24" s="184"/>
      <c r="D24" s="83">
        <f>SUM('D-Shared Costs-Center 1'!D30,'Shared Costs-Center 2'!D30,'Shared Costs-Center 3'!D30,'Shared Costs-Center 4'!D30,'Shared Costs-Center 5'!D30,'Shared Costs-Center 6'!D30,'Shared Costs-Center X'!D30)</f>
        <v>0</v>
      </c>
      <c r="E24" s="83">
        <f>SUM('D-Shared Costs-Center 1'!E30,'Shared Costs-Center 2'!E30,'Shared Costs-Center 3'!E30,'Shared Costs-Center 4'!E30,'Shared Costs-Center 5'!E30,'Shared Costs-Center 6'!E30,'Shared Costs-Center X'!E30)</f>
        <v>0</v>
      </c>
      <c r="F24" s="83">
        <f>SUM('D-Shared Costs-Center 1'!F30,'Shared Costs-Center 2'!F30,'Shared Costs-Center 3'!F30,'Shared Costs-Center 4'!F30,'Shared Costs-Center 5'!F30,'Shared Costs-Center 6'!F30,'Shared Costs-Center X'!F30)</f>
        <v>0</v>
      </c>
      <c r="G24" s="83">
        <f>SUM('D-Shared Costs-Center 1'!G30,'Shared Costs-Center 2'!G30,'Shared Costs-Center 3'!G30,'Shared Costs-Center 4'!G30,'Shared Costs-Center 5'!G30,'Shared Costs-Center 6'!G30,'Shared Costs-Center X'!G30)</f>
        <v>0</v>
      </c>
      <c r="H24" s="83">
        <f>SUM('D-Shared Costs-Center 1'!H30,'Shared Costs-Center 2'!H30,'Shared Costs-Center 3'!H30,'Shared Costs-Center 4'!H30,'Shared Costs-Center 5'!H30,'Shared Costs-Center 6'!H30,'Shared Costs-Center X'!H30)</f>
        <v>0</v>
      </c>
      <c r="I24" s="83">
        <f>SUM('D-Shared Costs-Center 1'!I30,'Shared Costs-Center 2'!I30,'Shared Costs-Center 3'!I30,'Shared Costs-Center 4'!I30,'Shared Costs-Center 5'!I30,'Shared Costs-Center 6'!I30,'Shared Costs-Center X'!I30)</f>
        <v>0</v>
      </c>
      <c r="J24" s="83">
        <f>SUM('D-Shared Costs-Center 1'!J30,'Shared Costs-Center 2'!J30,'Shared Costs-Center 3'!J30,'Shared Costs-Center 4'!J30,'Shared Costs-Center 5'!J30,'Shared Costs-Center 6'!J30,'Shared Costs-Center X'!J30)</f>
        <v>0</v>
      </c>
      <c r="K24" s="83">
        <f>SUM('D-Shared Costs-Center 1'!K30,'Shared Costs-Center 2'!K30,'Shared Costs-Center 3'!K30,'Shared Costs-Center 4'!K30,'Shared Costs-Center 5'!K30,'Shared Costs-Center 6'!K30,'Shared Costs-Center X'!K30)</f>
        <v>0</v>
      </c>
      <c r="L24" s="83">
        <f>SUM('D-Shared Costs-Center 1'!L30,'Shared Costs-Center 2'!L30,'Shared Costs-Center 3'!L30,'Shared Costs-Center 4'!L30,'Shared Costs-Center 5'!L30,'Shared Costs-Center 6'!L30,'Shared Costs-Center X'!L30)</f>
        <v>0</v>
      </c>
      <c r="M24" s="83">
        <f>SUM('D-Shared Costs-Center 1'!M30,'Shared Costs-Center 2'!M30,'Shared Costs-Center 3'!M30,'Shared Costs-Center 4'!M30,'Shared Costs-Center 5'!M30,'Shared Costs-Center 6'!M30,'Shared Costs-Center X'!M30)</f>
        <v>0</v>
      </c>
      <c r="N24" s="83">
        <f>SUM('D-Shared Costs-Center 1'!N30,'Shared Costs-Center 2'!N30,'Shared Costs-Center 3'!N30,'Shared Costs-Center 4'!N30,'Shared Costs-Center 5'!N30,'Shared Costs-Center 6'!N30,'Shared Costs-Center X'!N30)</f>
        <v>0</v>
      </c>
      <c r="O24" s="83">
        <f>SUM('D-Shared Costs-Center 1'!O30,'Shared Costs-Center 2'!O30,'Shared Costs-Center 3'!O30,'Shared Costs-Center 4'!O30,'Shared Costs-Center 5'!O30,'Shared Costs-Center 6'!O30,'Shared Costs-Center X'!O30)</f>
        <v>0</v>
      </c>
      <c r="P24" s="83">
        <f>SUM('D-Shared Costs-Center 1'!P30,'Shared Costs-Center 2'!P30,'Shared Costs-Center 3'!P30,'Shared Costs-Center 4'!P30,'Shared Costs-Center 5'!P30,'Shared Costs-Center 6'!P30,'Shared Costs-Center X'!P30)</f>
        <v>0</v>
      </c>
      <c r="Q24" s="83">
        <f>SUM('D-Shared Costs-Center 1'!Q30,'Shared Costs-Center 2'!Q30,'Shared Costs-Center 3'!Q30,'Shared Costs-Center 4'!Q30,'Shared Costs-Center 5'!Q30,'Shared Costs-Center 6'!Q30,'Shared Costs-Center X'!Q30)</f>
        <v>0</v>
      </c>
      <c r="R24" s="83">
        <f>SUM('D-Shared Costs-Center 1'!R30,'Shared Costs-Center 2'!R30,'Shared Costs-Center 3'!R30,'Shared Costs-Center 4'!R30,'Shared Costs-Center 5'!R30,'Shared Costs-Center 6'!R30,'Shared Costs-Center X'!R30)</f>
        <v>0</v>
      </c>
      <c r="S24" s="83">
        <f>SUM('D-Shared Costs-Center 1'!S30,'Shared Costs-Center 2'!S30,'Shared Costs-Center 3'!S30,'Shared Costs-Center 4'!S30,'Shared Costs-Center 5'!S30,'Shared Costs-Center 6'!S30,'Shared Costs-Center X'!S30)</f>
        <v>0</v>
      </c>
      <c r="T24" s="83">
        <f>SUM('D-Shared Costs-Center 1'!T30,'Shared Costs-Center 2'!T30,'Shared Costs-Center 3'!T30,'Shared Costs-Center 4'!T30,'Shared Costs-Center 5'!T30,'Shared Costs-Center 6'!T30,'Shared Costs-Center X'!T30)</f>
        <v>0</v>
      </c>
      <c r="U24" s="83">
        <f>SUM('D-Shared Costs-Center 1'!U30,'Shared Costs-Center 2'!U30,'Shared Costs-Center 3'!U30,'Shared Costs-Center 4'!U30,'Shared Costs-Center 5'!U30,'Shared Costs-Center 6'!U30,'Shared Costs-Center X'!U30)</f>
        <v>0</v>
      </c>
      <c r="V24" s="83">
        <f>SUM('D-Shared Costs-Center 1'!V30,'Shared Costs-Center 2'!V30,'Shared Costs-Center 3'!V30,'Shared Costs-Center 4'!V30,'Shared Costs-Center 5'!V30,'Shared Costs-Center 6'!V30,'Shared Costs-Center X'!V30)</f>
        <v>0</v>
      </c>
      <c r="W24" s="83">
        <f>SUM('D-Shared Costs-Center 1'!W30,'Shared Costs-Center 2'!W30,'Shared Costs-Center 3'!W30,'Shared Costs-Center 4'!W30,'Shared Costs-Center 5'!W30,'Shared Costs-Center 6'!W30,'Shared Costs-Center X'!W30)</f>
        <v>0</v>
      </c>
      <c r="X24" s="83">
        <f>SUM('D-Shared Costs-Center 1'!X30,'Shared Costs-Center 2'!X30,'Shared Costs-Center 3'!X30,'Shared Costs-Center 4'!X30,'Shared Costs-Center 5'!X30,'Shared Costs-Center 6'!X30,'Shared Costs-Center X'!X30)</f>
        <v>0</v>
      </c>
      <c r="Y24" s="83">
        <f>SUM('D-Shared Costs-Center 1'!Y30,'Shared Costs-Center 2'!Y30,'Shared Costs-Center 3'!Y30,'Shared Costs-Center 4'!Y30,'Shared Costs-Center 5'!Y30,'Shared Costs-Center 6'!Y30,'Shared Costs-Center X'!Y30)</f>
        <v>0</v>
      </c>
      <c r="Z24" s="99">
        <f t="shared" si="41"/>
        <v>0</v>
      </c>
    </row>
    <row r="25" spans="1:26" ht="18.5" x14ac:dyDescent="0.45">
      <c r="A25" s="166" t="s">
        <v>25</v>
      </c>
      <c r="B25" s="210"/>
      <c r="C25" s="184"/>
      <c r="D25" s="83">
        <f>SUM('D-Shared Costs-Center 1'!D31,'Shared Costs-Center 2'!D31,'Shared Costs-Center 3'!D31,'Shared Costs-Center 4'!D31,'Shared Costs-Center 5'!D31,'Shared Costs-Center 6'!D31,'Shared Costs-Center X'!D31)</f>
        <v>0</v>
      </c>
      <c r="E25" s="83">
        <f>SUM('D-Shared Costs-Center 1'!E31,'Shared Costs-Center 2'!E31,'Shared Costs-Center 3'!E31,'Shared Costs-Center 4'!E31,'Shared Costs-Center 5'!E31,'Shared Costs-Center 6'!E31,'Shared Costs-Center X'!E31)</f>
        <v>0</v>
      </c>
      <c r="F25" s="83">
        <f>SUM('D-Shared Costs-Center 1'!F31,'Shared Costs-Center 2'!F31,'Shared Costs-Center 3'!F31,'Shared Costs-Center 4'!F31,'Shared Costs-Center 5'!F31,'Shared Costs-Center 6'!F31,'Shared Costs-Center X'!F31)</f>
        <v>0</v>
      </c>
      <c r="G25" s="83">
        <f>SUM('D-Shared Costs-Center 1'!G31,'Shared Costs-Center 2'!G31,'Shared Costs-Center 3'!G31,'Shared Costs-Center 4'!G31,'Shared Costs-Center 5'!G31,'Shared Costs-Center 6'!G31,'Shared Costs-Center X'!G31)</f>
        <v>0</v>
      </c>
      <c r="H25" s="83">
        <f>SUM('D-Shared Costs-Center 1'!H31,'Shared Costs-Center 2'!H31,'Shared Costs-Center 3'!H31,'Shared Costs-Center 4'!H31,'Shared Costs-Center 5'!H31,'Shared Costs-Center 6'!H31,'Shared Costs-Center X'!H31)</f>
        <v>0</v>
      </c>
      <c r="I25" s="83">
        <f>SUM('D-Shared Costs-Center 1'!I31,'Shared Costs-Center 2'!I31,'Shared Costs-Center 3'!I31,'Shared Costs-Center 4'!I31,'Shared Costs-Center 5'!I31,'Shared Costs-Center 6'!I31,'Shared Costs-Center X'!I31)</f>
        <v>0</v>
      </c>
      <c r="J25" s="83">
        <f>SUM('D-Shared Costs-Center 1'!J31,'Shared Costs-Center 2'!J31,'Shared Costs-Center 3'!J31,'Shared Costs-Center 4'!J31,'Shared Costs-Center 5'!J31,'Shared Costs-Center 6'!J31,'Shared Costs-Center X'!J31)</f>
        <v>0</v>
      </c>
      <c r="K25" s="83">
        <f>SUM('D-Shared Costs-Center 1'!K31,'Shared Costs-Center 2'!K31,'Shared Costs-Center 3'!K31,'Shared Costs-Center 4'!K31,'Shared Costs-Center 5'!K31,'Shared Costs-Center 6'!K31,'Shared Costs-Center X'!K31)</f>
        <v>0</v>
      </c>
      <c r="L25" s="83">
        <f>SUM('D-Shared Costs-Center 1'!L31,'Shared Costs-Center 2'!L31,'Shared Costs-Center 3'!L31,'Shared Costs-Center 4'!L31,'Shared Costs-Center 5'!L31,'Shared Costs-Center 6'!L31,'Shared Costs-Center X'!L31)</f>
        <v>0</v>
      </c>
      <c r="M25" s="83">
        <f>SUM('D-Shared Costs-Center 1'!M31,'Shared Costs-Center 2'!M31,'Shared Costs-Center 3'!M31,'Shared Costs-Center 4'!M31,'Shared Costs-Center 5'!M31,'Shared Costs-Center 6'!M31,'Shared Costs-Center X'!M31)</f>
        <v>0</v>
      </c>
      <c r="N25" s="83">
        <f>SUM('D-Shared Costs-Center 1'!N31,'Shared Costs-Center 2'!N31,'Shared Costs-Center 3'!N31,'Shared Costs-Center 4'!N31,'Shared Costs-Center 5'!N31,'Shared Costs-Center 6'!N31,'Shared Costs-Center X'!N31)</f>
        <v>0</v>
      </c>
      <c r="O25" s="83">
        <f>SUM('D-Shared Costs-Center 1'!O31,'Shared Costs-Center 2'!O31,'Shared Costs-Center 3'!O31,'Shared Costs-Center 4'!O31,'Shared Costs-Center 5'!O31,'Shared Costs-Center 6'!O31,'Shared Costs-Center X'!O31)</f>
        <v>0</v>
      </c>
      <c r="P25" s="83">
        <f>SUM('D-Shared Costs-Center 1'!P31,'Shared Costs-Center 2'!P31,'Shared Costs-Center 3'!P31,'Shared Costs-Center 4'!P31,'Shared Costs-Center 5'!P31,'Shared Costs-Center 6'!P31,'Shared Costs-Center X'!P31)</f>
        <v>0</v>
      </c>
      <c r="Q25" s="83">
        <f>SUM('D-Shared Costs-Center 1'!Q31,'Shared Costs-Center 2'!Q31,'Shared Costs-Center 3'!Q31,'Shared Costs-Center 4'!Q31,'Shared Costs-Center 5'!Q31,'Shared Costs-Center 6'!Q31,'Shared Costs-Center X'!Q31)</f>
        <v>0</v>
      </c>
      <c r="R25" s="83">
        <f>SUM('D-Shared Costs-Center 1'!R31,'Shared Costs-Center 2'!R31,'Shared Costs-Center 3'!R31,'Shared Costs-Center 4'!R31,'Shared Costs-Center 5'!R31,'Shared Costs-Center 6'!R31,'Shared Costs-Center X'!R31)</f>
        <v>0</v>
      </c>
      <c r="S25" s="83">
        <f>SUM('D-Shared Costs-Center 1'!S31,'Shared Costs-Center 2'!S31,'Shared Costs-Center 3'!S31,'Shared Costs-Center 4'!S31,'Shared Costs-Center 5'!S31,'Shared Costs-Center 6'!S31,'Shared Costs-Center X'!S31)</f>
        <v>0</v>
      </c>
      <c r="T25" s="83">
        <f>SUM('D-Shared Costs-Center 1'!T31,'Shared Costs-Center 2'!T31,'Shared Costs-Center 3'!T31,'Shared Costs-Center 4'!T31,'Shared Costs-Center 5'!T31,'Shared Costs-Center 6'!T31,'Shared Costs-Center X'!T31)</f>
        <v>0</v>
      </c>
      <c r="U25" s="83">
        <f>SUM('D-Shared Costs-Center 1'!U31,'Shared Costs-Center 2'!U31,'Shared Costs-Center 3'!U31,'Shared Costs-Center 4'!U31,'Shared Costs-Center 5'!U31,'Shared Costs-Center 6'!U31,'Shared Costs-Center X'!U31)</f>
        <v>0</v>
      </c>
      <c r="V25" s="83">
        <f>SUM('D-Shared Costs-Center 1'!V31,'Shared Costs-Center 2'!V31,'Shared Costs-Center 3'!V31,'Shared Costs-Center 4'!V31,'Shared Costs-Center 5'!V31,'Shared Costs-Center 6'!V31,'Shared Costs-Center X'!V31)</f>
        <v>0</v>
      </c>
      <c r="W25" s="83">
        <f>SUM('D-Shared Costs-Center 1'!W31,'Shared Costs-Center 2'!W31,'Shared Costs-Center 3'!W31,'Shared Costs-Center 4'!W31,'Shared Costs-Center 5'!W31,'Shared Costs-Center 6'!W31,'Shared Costs-Center X'!W31)</f>
        <v>0</v>
      </c>
      <c r="X25" s="83">
        <f>SUM('D-Shared Costs-Center 1'!X31,'Shared Costs-Center 2'!X31,'Shared Costs-Center 3'!X31,'Shared Costs-Center 4'!X31,'Shared Costs-Center 5'!X31,'Shared Costs-Center 6'!X31,'Shared Costs-Center X'!X31)</f>
        <v>0</v>
      </c>
      <c r="Y25" s="83">
        <f>SUM('D-Shared Costs-Center 1'!Y31,'Shared Costs-Center 2'!Y31,'Shared Costs-Center 3'!Y31,'Shared Costs-Center 4'!Y31,'Shared Costs-Center 5'!Y31,'Shared Costs-Center 6'!Y31,'Shared Costs-Center X'!Y31)</f>
        <v>0</v>
      </c>
      <c r="Z25" s="99">
        <f t="shared" si="41"/>
        <v>0</v>
      </c>
    </row>
    <row r="26" spans="1:26" ht="18.5" x14ac:dyDescent="0.45">
      <c r="A26" s="161" t="s">
        <v>69</v>
      </c>
      <c r="B26" s="210"/>
      <c r="C26" s="184"/>
      <c r="D26" s="83">
        <f>SUM('D-Shared Costs-Center 1'!D32,'Shared Costs-Center 2'!D32,'Shared Costs-Center 3'!D32,'Shared Costs-Center 4'!D32,'Shared Costs-Center 5'!D32,'Shared Costs-Center 6'!D32,'Shared Costs-Center X'!D32)</f>
        <v>420.86956521739131</v>
      </c>
      <c r="E26" s="83">
        <f>SUM('D-Shared Costs-Center 1'!E32,'Shared Costs-Center 2'!E32,'Shared Costs-Center 3'!E32,'Shared Costs-Center 4'!E32,'Shared Costs-Center 5'!E32,'Shared Costs-Center 6'!E32,'Shared Costs-Center X'!E32)</f>
        <v>38.260869565217391</v>
      </c>
      <c r="F26" s="83">
        <f>SUM('D-Shared Costs-Center 1'!F32,'Shared Costs-Center 2'!F32,'Shared Costs-Center 3'!F32,'Shared Costs-Center 4'!F32,'Shared Costs-Center 5'!F32,'Shared Costs-Center 6'!F32,'Shared Costs-Center X'!F32)</f>
        <v>306.08695652173913</v>
      </c>
      <c r="G26" s="83">
        <f>SUM('D-Shared Costs-Center 1'!G32,'Shared Costs-Center 2'!G32,'Shared Costs-Center 3'!G32,'Shared Costs-Center 4'!G32,'Shared Costs-Center 5'!G32,'Shared Costs-Center 6'!G32,'Shared Costs-Center X'!G32)</f>
        <v>344.34782608695656</v>
      </c>
      <c r="H26" s="83">
        <f>SUM('D-Shared Costs-Center 1'!H32,'Shared Costs-Center 2'!H32,'Shared Costs-Center 3'!H32,'Shared Costs-Center 4'!H32,'Shared Costs-Center 5'!H32,'Shared Costs-Center 6'!H32,'Shared Costs-Center X'!H32)</f>
        <v>38.260869565217391</v>
      </c>
      <c r="I26" s="83">
        <f>SUM('D-Shared Costs-Center 1'!I32,'Shared Costs-Center 2'!I32,'Shared Costs-Center 3'!I32,'Shared Costs-Center 4'!I32,'Shared Costs-Center 5'!I32,'Shared Costs-Center 6'!I32,'Shared Costs-Center X'!I32)</f>
        <v>191.30434782608694</v>
      </c>
      <c r="J26" s="83">
        <f>SUM('D-Shared Costs-Center 1'!J32,'Shared Costs-Center 2'!J32,'Shared Costs-Center 3'!J32,'Shared Costs-Center 4'!J32,'Shared Costs-Center 5'!J32,'Shared Costs-Center 6'!J32,'Shared Costs-Center X'!J32)</f>
        <v>153.04347826086956</v>
      </c>
      <c r="K26" s="83">
        <f>SUM('D-Shared Costs-Center 1'!K32,'Shared Costs-Center 2'!K32,'Shared Costs-Center 3'!K32,'Shared Costs-Center 4'!K32,'Shared Costs-Center 5'!K32,'Shared Costs-Center 6'!K32,'Shared Costs-Center X'!K32)</f>
        <v>38.260869565217391</v>
      </c>
      <c r="L26" s="83">
        <f>SUM('D-Shared Costs-Center 1'!L32,'Shared Costs-Center 2'!L32,'Shared Costs-Center 3'!L32,'Shared Costs-Center 4'!L32,'Shared Costs-Center 5'!L32,'Shared Costs-Center 6'!L32,'Shared Costs-Center X'!L32)</f>
        <v>38.260869565217391</v>
      </c>
      <c r="M26" s="83">
        <f>SUM('D-Shared Costs-Center 1'!M32,'Shared Costs-Center 2'!M32,'Shared Costs-Center 3'!M32,'Shared Costs-Center 4'!M32,'Shared Costs-Center 5'!M32,'Shared Costs-Center 6'!M32,'Shared Costs-Center X'!M32)</f>
        <v>38.260869565217391</v>
      </c>
      <c r="N26" s="83">
        <f>SUM('D-Shared Costs-Center 1'!N32,'Shared Costs-Center 2'!N32,'Shared Costs-Center 3'!N32,'Shared Costs-Center 4'!N32,'Shared Costs-Center 5'!N32,'Shared Costs-Center 6'!N32,'Shared Costs-Center X'!N32)</f>
        <v>38.260869565217391</v>
      </c>
      <c r="O26" s="83">
        <f>SUM('D-Shared Costs-Center 1'!O32,'Shared Costs-Center 2'!O32,'Shared Costs-Center 3'!O32,'Shared Costs-Center 4'!O32,'Shared Costs-Center 5'!O32,'Shared Costs-Center 6'!O32,'Shared Costs-Center X'!O32)</f>
        <v>38.260869565217391</v>
      </c>
      <c r="P26" s="83">
        <f>SUM('D-Shared Costs-Center 1'!P32,'Shared Costs-Center 2'!P32,'Shared Costs-Center 3'!P32,'Shared Costs-Center 4'!P32,'Shared Costs-Center 5'!P32,'Shared Costs-Center 6'!P32,'Shared Costs-Center X'!P32)</f>
        <v>38.260869565217391</v>
      </c>
      <c r="Q26" s="83">
        <f>SUM('D-Shared Costs-Center 1'!Q32,'Shared Costs-Center 2'!Q32,'Shared Costs-Center 3'!Q32,'Shared Costs-Center 4'!Q32,'Shared Costs-Center 5'!Q32,'Shared Costs-Center 6'!Q32,'Shared Costs-Center X'!Q32)</f>
        <v>0</v>
      </c>
      <c r="R26" s="83">
        <f>SUM('D-Shared Costs-Center 1'!R32,'Shared Costs-Center 2'!R32,'Shared Costs-Center 3'!R32,'Shared Costs-Center 4'!R32,'Shared Costs-Center 5'!R32,'Shared Costs-Center 6'!R32,'Shared Costs-Center X'!R32)</f>
        <v>0</v>
      </c>
      <c r="S26" s="83">
        <f>SUM('D-Shared Costs-Center 1'!S32,'Shared Costs-Center 2'!S32,'Shared Costs-Center 3'!S32,'Shared Costs-Center 4'!S32,'Shared Costs-Center 5'!S32,'Shared Costs-Center 6'!S32,'Shared Costs-Center X'!S32)</f>
        <v>0</v>
      </c>
      <c r="T26" s="83">
        <f>SUM('D-Shared Costs-Center 1'!T32,'Shared Costs-Center 2'!T32,'Shared Costs-Center 3'!T32,'Shared Costs-Center 4'!T32,'Shared Costs-Center 5'!T32,'Shared Costs-Center 6'!T32,'Shared Costs-Center X'!T32)</f>
        <v>0</v>
      </c>
      <c r="U26" s="83">
        <f>SUM('D-Shared Costs-Center 1'!U32,'Shared Costs-Center 2'!U32,'Shared Costs-Center 3'!U32,'Shared Costs-Center 4'!U32,'Shared Costs-Center 5'!U32,'Shared Costs-Center 6'!U32,'Shared Costs-Center X'!U32)</f>
        <v>0</v>
      </c>
      <c r="V26" s="83">
        <f>SUM('D-Shared Costs-Center 1'!V32,'Shared Costs-Center 2'!V32,'Shared Costs-Center 3'!V32,'Shared Costs-Center 4'!V32,'Shared Costs-Center 5'!V32,'Shared Costs-Center 6'!V32,'Shared Costs-Center X'!V32)</f>
        <v>38.260869565217391</v>
      </c>
      <c r="W26" s="83">
        <f>SUM('D-Shared Costs-Center 1'!W32,'Shared Costs-Center 2'!W32,'Shared Costs-Center 3'!W32,'Shared Costs-Center 4'!W32,'Shared Costs-Center 5'!W32,'Shared Costs-Center 6'!W32,'Shared Costs-Center X'!W32)</f>
        <v>0</v>
      </c>
      <c r="X26" s="83">
        <f>SUM('D-Shared Costs-Center 1'!X32,'Shared Costs-Center 2'!X32,'Shared Costs-Center 3'!X32,'Shared Costs-Center 4'!X32,'Shared Costs-Center 5'!X32,'Shared Costs-Center 6'!X32,'Shared Costs-Center X'!X32)</f>
        <v>0</v>
      </c>
      <c r="Y26" s="83">
        <f>SUM('D-Shared Costs-Center 1'!Y32,'Shared Costs-Center 2'!Y32,'Shared Costs-Center 3'!Y32,'Shared Costs-Center 4'!Y32,'Shared Costs-Center 5'!Y32,'Shared Costs-Center 6'!Y32,'Shared Costs-Center X'!Y32)</f>
        <v>0</v>
      </c>
      <c r="Z26" s="99">
        <f t="shared" si="41"/>
        <v>1760.0000000000007</v>
      </c>
    </row>
    <row r="27" spans="1:26" ht="18.5" x14ac:dyDescent="0.45">
      <c r="A27" s="162" t="s">
        <v>79</v>
      </c>
      <c r="B27" s="210"/>
      <c r="C27" s="184"/>
      <c r="D27" s="83">
        <f>SUM('D-Shared Costs-Center 1'!D33,'Shared Costs-Center 2'!D33,'Shared Costs-Center 3'!D33,'Shared Costs-Center 4'!D33,'Shared Costs-Center 5'!D33,'Shared Costs-Center 6'!D33,'Shared Costs-Center X'!D33)</f>
        <v>0</v>
      </c>
      <c r="E27" s="83">
        <f>SUM('D-Shared Costs-Center 1'!E33,'Shared Costs-Center 2'!E33,'Shared Costs-Center 3'!E33,'Shared Costs-Center 4'!E33,'Shared Costs-Center 5'!E33,'Shared Costs-Center 6'!E33,'Shared Costs-Center X'!E33)</f>
        <v>0</v>
      </c>
      <c r="F27" s="83">
        <f>SUM('D-Shared Costs-Center 1'!F33,'Shared Costs-Center 2'!F33,'Shared Costs-Center 3'!F33,'Shared Costs-Center 4'!F33,'Shared Costs-Center 5'!F33,'Shared Costs-Center 6'!F33,'Shared Costs-Center X'!F33)</f>
        <v>0</v>
      </c>
      <c r="G27" s="83">
        <f>SUM('D-Shared Costs-Center 1'!G33,'Shared Costs-Center 2'!G33,'Shared Costs-Center 3'!G33,'Shared Costs-Center 4'!G33,'Shared Costs-Center 5'!G33,'Shared Costs-Center 6'!G33,'Shared Costs-Center X'!G33)</f>
        <v>0</v>
      </c>
      <c r="H27" s="83">
        <f>SUM('D-Shared Costs-Center 1'!H33,'Shared Costs-Center 2'!H33,'Shared Costs-Center 3'!H33,'Shared Costs-Center 4'!H33,'Shared Costs-Center 5'!H33,'Shared Costs-Center 6'!H33,'Shared Costs-Center X'!H33)</f>
        <v>0</v>
      </c>
      <c r="I27" s="83">
        <f>SUM('D-Shared Costs-Center 1'!I33,'Shared Costs-Center 2'!I33,'Shared Costs-Center 3'!I33,'Shared Costs-Center 4'!I33,'Shared Costs-Center 5'!I33,'Shared Costs-Center 6'!I33,'Shared Costs-Center X'!I33)</f>
        <v>0</v>
      </c>
      <c r="J27" s="83">
        <f>SUM('D-Shared Costs-Center 1'!J33,'Shared Costs-Center 2'!J33,'Shared Costs-Center 3'!J33,'Shared Costs-Center 4'!J33,'Shared Costs-Center 5'!J33,'Shared Costs-Center 6'!J33,'Shared Costs-Center X'!J33)</f>
        <v>0</v>
      </c>
      <c r="K27" s="83">
        <f>SUM('D-Shared Costs-Center 1'!K33,'Shared Costs-Center 2'!K33,'Shared Costs-Center 3'!K33,'Shared Costs-Center 4'!K33,'Shared Costs-Center 5'!K33,'Shared Costs-Center 6'!K33,'Shared Costs-Center X'!K33)</f>
        <v>0</v>
      </c>
      <c r="L27" s="83">
        <f>SUM('D-Shared Costs-Center 1'!L33,'Shared Costs-Center 2'!L33,'Shared Costs-Center 3'!L33,'Shared Costs-Center 4'!L33,'Shared Costs-Center 5'!L33,'Shared Costs-Center 6'!L33,'Shared Costs-Center X'!L33)</f>
        <v>0</v>
      </c>
      <c r="M27" s="83">
        <f>SUM('D-Shared Costs-Center 1'!M33,'Shared Costs-Center 2'!M33,'Shared Costs-Center 3'!M33,'Shared Costs-Center 4'!M33,'Shared Costs-Center 5'!M33,'Shared Costs-Center 6'!M33,'Shared Costs-Center X'!M33)</f>
        <v>0</v>
      </c>
      <c r="N27" s="83">
        <f>SUM('D-Shared Costs-Center 1'!N33,'Shared Costs-Center 2'!N33,'Shared Costs-Center 3'!N33,'Shared Costs-Center 4'!N33,'Shared Costs-Center 5'!N33,'Shared Costs-Center 6'!N33,'Shared Costs-Center X'!N33)</f>
        <v>0</v>
      </c>
      <c r="O27" s="83">
        <f>SUM('D-Shared Costs-Center 1'!O33,'Shared Costs-Center 2'!O33,'Shared Costs-Center 3'!O33,'Shared Costs-Center 4'!O33,'Shared Costs-Center 5'!O33,'Shared Costs-Center 6'!O33,'Shared Costs-Center X'!O33)</f>
        <v>0</v>
      </c>
      <c r="P27" s="83">
        <f>SUM('D-Shared Costs-Center 1'!P33,'Shared Costs-Center 2'!P33,'Shared Costs-Center 3'!P33,'Shared Costs-Center 4'!P33,'Shared Costs-Center 5'!P33,'Shared Costs-Center 6'!P33,'Shared Costs-Center X'!P33)</f>
        <v>0</v>
      </c>
      <c r="Q27" s="83">
        <f>SUM('D-Shared Costs-Center 1'!Q33,'Shared Costs-Center 2'!Q33,'Shared Costs-Center 3'!Q33,'Shared Costs-Center 4'!Q33,'Shared Costs-Center 5'!Q33,'Shared Costs-Center 6'!Q33,'Shared Costs-Center X'!Q33)</f>
        <v>0</v>
      </c>
      <c r="R27" s="83">
        <f>SUM('D-Shared Costs-Center 1'!R33,'Shared Costs-Center 2'!R33,'Shared Costs-Center 3'!R33,'Shared Costs-Center 4'!R33,'Shared Costs-Center 5'!R33,'Shared Costs-Center 6'!R33,'Shared Costs-Center X'!R33)</f>
        <v>0</v>
      </c>
      <c r="S27" s="83">
        <f>SUM('D-Shared Costs-Center 1'!S33,'Shared Costs-Center 2'!S33,'Shared Costs-Center 3'!S33,'Shared Costs-Center 4'!S33,'Shared Costs-Center 5'!S33,'Shared Costs-Center 6'!S33,'Shared Costs-Center X'!S33)</f>
        <v>0</v>
      </c>
      <c r="T27" s="83">
        <f>SUM('D-Shared Costs-Center 1'!T33,'Shared Costs-Center 2'!T33,'Shared Costs-Center 3'!T33,'Shared Costs-Center 4'!T33,'Shared Costs-Center 5'!T33,'Shared Costs-Center 6'!T33,'Shared Costs-Center X'!T33)</f>
        <v>0</v>
      </c>
      <c r="U27" s="83">
        <f>SUM('D-Shared Costs-Center 1'!U33,'Shared Costs-Center 2'!U33,'Shared Costs-Center 3'!U33,'Shared Costs-Center 4'!U33,'Shared Costs-Center 5'!U33,'Shared Costs-Center 6'!U33,'Shared Costs-Center X'!U33)</f>
        <v>0</v>
      </c>
      <c r="V27" s="83">
        <f>SUM('D-Shared Costs-Center 1'!V33,'Shared Costs-Center 2'!V33,'Shared Costs-Center 3'!V33,'Shared Costs-Center 4'!V33,'Shared Costs-Center 5'!V33,'Shared Costs-Center 6'!V33,'Shared Costs-Center X'!V33)</f>
        <v>0</v>
      </c>
      <c r="W27" s="83">
        <f>SUM('D-Shared Costs-Center 1'!W33,'Shared Costs-Center 2'!W33,'Shared Costs-Center 3'!W33,'Shared Costs-Center 4'!W33,'Shared Costs-Center 5'!W33,'Shared Costs-Center 6'!W33,'Shared Costs-Center X'!W33)</f>
        <v>0</v>
      </c>
      <c r="X27" s="83">
        <f>SUM('D-Shared Costs-Center 1'!X33,'Shared Costs-Center 2'!X33,'Shared Costs-Center 3'!X33,'Shared Costs-Center 4'!X33,'Shared Costs-Center 5'!X33,'Shared Costs-Center 6'!X33,'Shared Costs-Center X'!X33)</f>
        <v>0</v>
      </c>
      <c r="Y27" s="83">
        <f>SUM('D-Shared Costs-Center 1'!Y33,'Shared Costs-Center 2'!Y33,'Shared Costs-Center 3'!Y33,'Shared Costs-Center 4'!Y33,'Shared Costs-Center 5'!Y33,'Shared Costs-Center 6'!Y33,'Shared Costs-Center X'!Y33)</f>
        <v>0</v>
      </c>
      <c r="Z27" s="99">
        <f t="shared" si="41"/>
        <v>0</v>
      </c>
    </row>
    <row r="28" spans="1:26" ht="18.5" x14ac:dyDescent="0.45">
      <c r="A28" s="162" t="s">
        <v>79</v>
      </c>
      <c r="B28" s="210"/>
      <c r="C28" s="184"/>
      <c r="D28" s="83">
        <f>SUM('D-Shared Costs-Center 1'!D34,'Shared Costs-Center 2'!D34,'Shared Costs-Center 3'!D34,'Shared Costs-Center 4'!D34,'Shared Costs-Center 5'!D34,'Shared Costs-Center 6'!D34,'Shared Costs-Center X'!D34)</f>
        <v>0</v>
      </c>
      <c r="E28" s="83">
        <f>SUM('D-Shared Costs-Center 1'!E34,'Shared Costs-Center 2'!E34,'Shared Costs-Center 3'!E34,'Shared Costs-Center 4'!E34,'Shared Costs-Center 5'!E34,'Shared Costs-Center 6'!E34,'Shared Costs-Center X'!E34)</f>
        <v>0</v>
      </c>
      <c r="F28" s="83">
        <f>SUM('D-Shared Costs-Center 1'!F34,'Shared Costs-Center 2'!F34,'Shared Costs-Center 3'!F34,'Shared Costs-Center 4'!F34,'Shared Costs-Center 5'!F34,'Shared Costs-Center 6'!F34,'Shared Costs-Center X'!F34)</f>
        <v>0</v>
      </c>
      <c r="G28" s="83">
        <f>SUM('D-Shared Costs-Center 1'!G34,'Shared Costs-Center 2'!G34,'Shared Costs-Center 3'!G34,'Shared Costs-Center 4'!G34,'Shared Costs-Center 5'!G34,'Shared Costs-Center 6'!G34,'Shared Costs-Center X'!G34)</f>
        <v>0</v>
      </c>
      <c r="H28" s="83">
        <f>SUM('D-Shared Costs-Center 1'!H34,'Shared Costs-Center 2'!H34,'Shared Costs-Center 3'!H34,'Shared Costs-Center 4'!H34,'Shared Costs-Center 5'!H34,'Shared Costs-Center 6'!H34,'Shared Costs-Center X'!H34)</f>
        <v>0</v>
      </c>
      <c r="I28" s="83">
        <f>SUM('D-Shared Costs-Center 1'!I34,'Shared Costs-Center 2'!I34,'Shared Costs-Center 3'!I34,'Shared Costs-Center 4'!I34,'Shared Costs-Center 5'!I34,'Shared Costs-Center 6'!I34,'Shared Costs-Center X'!I34)</f>
        <v>0</v>
      </c>
      <c r="J28" s="83">
        <f>SUM('D-Shared Costs-Center 1'!J34,'Shared Costs-Center 2'!J34,'Shared Costs-Center 3'!J34,'Shared Costs-Center 4'!J34,'Shared Costs-Center 5'!J34,'Shared Costs-Center 6'!J34,'Shared Costs-Center X'!J34)</f>
        <v>0</v>
      </c>
      <c r="K28" s="83">
        <f>SUM('D-Shared Costs-Center 1'!K34,'Shared Costs-Center 2'!K34,'Shared Costs-Center 3'!K34,'Shared Costs-Center 4'!K34,'Shared Costs-Center 5'!K34,'Shared Costs-Center 6'!K34,'Shared Costs-Center X'!K34)</f>
        <v>0</v>
      </c>
      <c r="L28" s="83">
        <f>SUM('D-Shared Costs-Center 1'!L34,'Shared Costs-Center 2'!L34,'Shared Costs-Center 3'!L34,'Shared Costs-Center 4'!L34,'Shared Costs-Center 5'!L34,'Shared Costs-Center 6'!L34,'Shared Costs-Center X'!L34)</f>
        <v>0</v>
      </c>
      <c r="M28" s="83">
        <f>SUM('D-Shared Costs-Center 1'!M34,'Shared Costs-Center 2'!M34,'Shared Costs-Center 3'!M34,'Shared Costs-Center 4'!M34,'Shared Costs-Center 5'!M34,'Shared Costs-Center 6'!M34,'Shared Costs-Center X'!M34)</f>
        <v>0</v>
      </c>
      <c r="N28" s="83">
        <f>SUM('D-Shared Costs-Center 1'!N34,'Shared Costs-Center 2'!N34,'Shared Costs-Center 3'!N34,'Shared Costs-Center 4'!N34,'Shared Costs-Center 5'!N34,'Shared Costs-Center 6'!N34,'Shared Costs-Center X'!N34)</f>
        <v>0</v>
      </c>
      <c r="O28" s="83">
        <f>SUM('D-Shared Costs-Center 1'!O34,'Shared Costs-Center 2'!O34,'Shared Costs-Center 3'!O34,'Shared Costs-Center 4'!O34,'Shared Costs-Center 5'!O34,'Shared Costs-Center 6'!O34,'Shared Costs-Center X'!O34)</f>
        <v>0</v>
      </c>
      <c r="P28" s="83">
        <f>SUM('D-Shared Costs-Center 1'!P34,'Shared Costs-Center 2'!P34,'Shared Costs-Center 3'!P34,'Shared Costs-Center 4'!P34,'Shared Costs-Center 5'!P34,'Shared Costs-Center 6'!P34,'Shared Costs-Center X'!P34)</f>
        <v>0</v>
      </c>
      <c r="Q28" s="83">
        <f>SUM('D-Shared Costs-Center 1'!Q34,'Shared Costs-Center 2'!Q34,'Shared Costs-Center 3'!Q34,'Shared Costs-Center 4'!Q34,'Shared Costs-Center 5'!Q34,'Shared Costs-Center 6'!Q34,'Shared Costs-Center X'!Q34)</f>
        <v>0</v>
      </c>
      <c r="R28" s="83">
        <f>SUM('D-Shared Costs-Center 1'!R34,'Shared Costs-Center 2'!R34,'Shared Costs-Center 3'!R34,'Shared Costs-Center 4'!R34,'Shared Costs-Center 5'!R34,'Shared Costs-Center 6'!R34,'Shared Costs-Center X'!R34)</f>
        <v>0</v>
      </c>
      <c r="S28" s="83">
        <f>SUM('D-Shared Costs-Center 1'!S34,'Shared Costs-Center 2'!S34,'Shared Costs-Center 3'!S34,'Shared Costs-Center 4'!S34,'Shared Costs-Center 5'!S34,'Shared Costs-Center 6'!S34,'Shared Costs-Center X'!S34)</f>
        <v>0</v>
      </c>
      <c r="T28" s="83">
        <f>SUM('D-Shared Costs-Center 1'!T34,'Shared Costs-Center 2'!T34,'Shared Costs-Center 3'!T34,'Shared Costs-Center 4'!T34,'Shared Costs-Center 5'!T34,'Shared Costs-Center 6'!T34,'Shared Costs-Center X'!T34)</f>
        <v>0</v>
      </c>
      <c r="U28" s="83">
        <f>SUM('D-Shared Costs-Center 1'!U34,'Shared Costs-Center 2'!U34,'Shared Costs-Center 3'!U34,'Shared Costs-Center 4'!U34,'Shared Costs-Center 5'!U34,'Shared Costs-Center 6'!U34,'Shared Costs-Center X'!U34)</f>
        <v>0</v>
      </c>
      <c r="V28" s="83">
        <f>SUM('D-Shared Costs-Center 1'!V34,'Shared Costs-Center 2'!V34,'Shared Costs-Center 3'!V34,'Shared Costs-Center 4'!V34,'Shared Costs-Center 5'!V34,'Shared Costs-Center 6'!V34,'Shared Costs-Center X'!V34)</f>
        <v>0</v>
      </c>
      <c r="W28" s="83">
        <f>SUM('D-Shared Costs-Center 1'!W34,'Shared Costs-Center 2'!W34,'Shared Costs-Center 3'!W34,'Shared Costs-Center 4'!W34,'Shared Costs-Center 5'!W34,'Shared Costs-Center 6'!W34,'Shared Costs-Center X'!W34)</f>
        <v>0</v>
      </c>
      <c r="X28" s="83">
        <f>SUM('D-Shared Costs-Center 1'!X34,'Shared Costs-Center 2'!X34,'Shared Costs-Center 3'!X34,'Shared Costs-Center 4'!X34,'Shared Costs-Center 5'!X34,'Shared Costs-Center 6'!X34,'Shared Costs-Center X'!X34)</f>
        <v>0</v>
      </c>
      <c r="Y28" s="83">
        <f>SUM('D-Shared Costs-Center 1'!Y34,'Shared Costs-Center 2'!Y34,'Shared Costs-Center 3'!Y34,'Shared Costs-Center 4'!Y34,'Shared Costs-Center 5'!Y34,'Shared Costs-Center 6'!Y34,'Shared Costs-Center X'!Y34)</f>
        <v>0</v>
      </c>
      <c r="Z28" s="99">
        <f t="shared" si="41"/>
        <v>0</v>
      </c>
    </row>
    <row r="29" spans="1:26" ht="18.5" x14ac:dyDescent="0.45">
      <c r="A29" s="162" t="s">
        <v>79</v>
      </c>
      <c r="B29" s="210"/>
      <c r="C29" s="184"/>
      <c r="D29" s="83">
        <f>SUM('D-Shared Costs-Center 1'!D35,'Shared Costs-Center 2'!D35,'Shared Costs-Center 3'!D35,'Shared Costs-Center 4'!D35,'Shared Costs-Center 5'!D35,'Shared Costs-Center 6'!D35,'Shared Costs-Center X'!D35)</f>
        <v>0</v>
      </c>
      <c r="E29" s="83">
        <f>SUM('D-Shared Costs-Center 1'!E35,'Shared Costs-Center 2'!E35,'Shared Costs-Center 3'!E35,'Shared Costs-Center 4'!E35,'Shared Costs-Center 5'!E35,'Shared Costs-Center 6'!E35,'Shared Costs-Center X'!E35)</f>
        <v>0</v>
      </c>
      <c r="F29" s="83">
        <f>SUM('D-Shared Costs-Center 1'!F35,'Shared Costs-Center 2'!F35,'Shared Costs-Center 3'!F35,'Shared Costs-Center 4'!F35,'Shared Costs-Center 5'!F35,'Shared Costs-Center 6'!F35,'Shared Costs-Center X'!F35)</f>
        <v>0</v>
      </c>
      <c r="G29" s="83">
        <f>SUM('D-Shared Costs-Center 1'!G35,'Shared Costs-Center 2'!G35,'Shared Costs-Center 3'!G35,'Shared Costs-Center 4'!G35,'Shared Costs-Center 5'!G35,'Shared Costs-Center 6'!G35,'Shared Costs-Center X'!G35)</f>
        <v>0</v>
      </c>
      <c r="H29" s="83">
        <f>SUM('D-Shared Costs-Center 1'!H35,'Shared Costs-Center 2'!H35,'Shared Costs-Center 3'!H35,'Shared Costs-Center 4'!H35,'Shared Costs-Center 5'!H35,'Shared Costs-Center 6'!H35,'Shared Costs-Center X'!H35)</f>
        <v>0</v>
      </c>
      <c r="I29" s="83">
        <f>SUM('D-Shared Costs-Center 1'!I35,'Shared Costs-Center 2'!I35,'Shared Costs-Center 3'!I35,'Shared Costs-Center 4'!I35,'Shared Costs-Center 5'!I35,'Shared Costs-Center 6'!I35,'Shared Costs-Center X'!I35)</f>
        <v>0</v>
      </c>
      <c r="J29" s="83">
        <f>SUM('D-Shared Costs-Center 1'!J35,'Shared Costs-Center 2'!J35,'Shared Costs-Center 3'!J35,'Shared Costs-Center 4'!J35,'Shared Costs-Center 5'!J35,'Shared Costs-Center 6'!J35,'Shared Costs-Center X'!J35)</f>
        <v>0</v>
      </c>
      <c r="K29" s="83">
        <f>SUM('D-Shared Costs-Center 1'!K35,'Shared Costs-Center 2'!K35,'Shared Costs-Center 3'!K35,'Shared Costs-Center 4'!K35,'Shared Costs-Center 5'!K35,'Shared Costs-Center 6'!K35,'Shared Costs-Center X'!K35)</f>
        <v>0</v>
      </c>
      <c r="L29" s="83">
        <f>SUM('D-Shared Costs-Center 1'!L35,'Shared Costs-Center 2'!L35,'Shared Costs-Center 3'!L35,'Shared Costs-Center 4'!L35,'Shared Costs-Center 5'!L35,'Shared Costs-Center 6'!L35,'Shared Costs-Center X'!L35)</f>
        <v>0</v>
      </c>
      <c r="M29" s="83">
        <f>SUM('D-Shared Costs-Center 1'!M35,'Shared Costs-Center 2'!M35,'Shared Costs-Center 3'!M35,'Shared Costs-Center 4'!M35,'Shared Costs-Center 5'!M35,'Shared Costs-Center 6'!M35,'Shared Costs-Center X'!M35)</f>
        <v>0</v>
      </c>
      <c r="N29" s="83">
        <f>SUM('D-Shared Costs-Center 1'!N35,'Shared Costs-Center 2'!N35,'Shared Costs-Center 3'!N35,'Shared Costs-Center 4'!N35,'Shared Costs-Center 5'!N35,'Shared Costs-Center 6'!N35,'Shared Costs-Center X'!N35)</f>
        <v>0</v>
      </c>
      <c r="O29" s="83">
        <f>SUM('D-Shared Costs-Center 1'!O35,'Shared Costs-Center 2'!O35,'Shared Costs-Center 3'!O35,'Shared Costs-Center 4'!O35,'Shared Costs-Center 5'!O35,'Shared Costs-Center 6'!O35,'Shared Costs-Center X'!O35)</f>
        <v>0</v>
      </c>
      <c r="P29" s="83">
        <f>SUM('D-Shared Costs-Center 1'!P35,'Shared Costs-Center 2'!P35,'Shared Costs-Center 3'!P35,'Shared Costs-Center 4'!P35,'Shared Costs-Center 5'!P35,'Shared Costs-Center 6'!P35,'Shared Costs-Center X'!P35)</f>
        <v>0</v>
      </c>
      <c r="Q29" s="83">
        <f>SUM('D-Shared Costs-Center 1'!Q35,'Shared Costs-Center 2'!Q35,'Shared Costs-Center 3'!Q35,'Shared Costs-Center 4'!Q35,'Shared Costs-Center 5'!Q35,'Shared Costs-Center 6'!Q35,'Shared Costs-Center X'!Q35)</f>
        <v>0</v>
      </c>
      <c r="R29" s="83">
        <f>SUM('D-Shared Costs-Center 1'!R35,'Shared Costs-Center 2'!R35,'Shared Costs-Center 3'!R35,'Shared Costs-Center 4'!R35,'Shared Costs-Center 5'!R35,'Shared Costs-Center 6'!R35,'Shared Costs-Center X'!R35)</f>
        <v>0</v>
      </c>
      <c r="S29" s="83">
        <f>SUM('D-Shared Costs-Center 1'!S35,'Shared Costs-Center 2'!S35,'Shared Costs-Center 3'!S35,'Shared Costs-Center 4'!S35,'Shared Costs-Center 5'!S35,'Shared Costs-Center 6'!S35,'Shared Costs-Center X'!S35)</f>
        <v>0</v>
      </c>
      <c r="T29" s="83">
        <f>SUM('D-Shared Costs-Center 1'!T35,'Shared Costs-Center 2'!T35,'Shared Costs-Center 3'!T35,'Shared Costs-Center 4'!T35,'Shared Costs-Center 5'!T35,'Shared Costs-Center 6'!T35,'Shared Costs-Center X'!T35)</f>
        <v>0</v>
      </c>
      <c r="U29" s="83">
        <f>SUM('D-Shared Costs-Center 1'!U35,'Shared Costs-Center 2'!U35,'Shared Costs-Center 3'!U35,'Shared Costs-Center 4'!U35,'Shared Costs-Center 5'!U35,'Shared Costs-Center 6'!U35,'Shared Costs-Center X'!U35)</f>
        <v>0</v>
      </c>
      <c r="V29" s="83">
        <f>SUM('D-Shared Costs-Center 1'!V35,'Shared Costs-Center 2'!V35,'Shared Costs-Center 3'!V35,'Shared Costs-Center 4'!V35,'Shared Costs-Center 5'!V35,'Shared Costs-Center 6'!V35,'Shared Costs-Center X'!V35)</f>
        <v>0</v>
      </c>
      <c r="W29" s="83">
        <f>SUM('D-Shared Costs-Center 1'!W35,'Shared Costs-Center 2'!W35,'Shared Costs-Center 3'!W35,'Shared Costs-Center 4'!W35,'Shared Costs-Center 5'!W35,'Shared Costs-Center 6'!W35,'Shared Costs-Center X'!W35)</f>
        <v>0</v>
      </c>
      <c r="X29" s="83">
        <f>SUM('D-Shared Costs-Center 1'!X35,'Shared Costs-Center 2'!X35,'Shared Costs-Center 3'!X35,'Shared Costs-Center 4'!X35,'Shared Costs-Center 5'!X35,'Shared Costs-Center 6'!X35,'Shared Costs-Center X'!X35)</f>
        <v>0</v>
      </c>
      <c r="Y29" s="83">
        <f>SUM('D-Shared Costs-Center 1'!Y35,'Shared Costs-Center 2'!Y35,'Shared Costs-Center 3'!Y35,'Shared Costs-Center 4'!Y35,'Shared Costs-Center 5'!Y35,'Shared Costs-Center 6'!Y35,'Shared Costs-Center X'!Y35)</f>
        <v>0</v>
      </c>
      <c r="Z29" s="99"/>
    </row>
    <row r="30" spans="1:26" ht="18.5" x14ac:dyDescent="0.45">
      <c r="A30" s="162" t="s">
        <v>79</v>
      </c>
      <c r="B30" s="210"/>
      <c r="C30" s="184"/>
      <c r="D30" s="83">
        <f>SUM('D-Shared Costs-Center 1'!D36,'Shared Costs-Center 2'!D36,'Shared Costs-Center 3'!D36,'Shared Costs-Center 4'!D36,'Shared Costs-Center 5'!D36,'Shared Costs-Center 6'!D36,'Shared Costs-Center X'!D36)</f>
        <v>0</v>
      </c>
      <c r="E30" s="83">
        <f>SUM('D-Shared Costs-Center 1'!E36,'Shared Costs-Center 2'!E36,'Shared Costs-Center 3'!E36,'Shared Costs-Center 4'!E36,'Shared Costs-Center 5'!E36,'Shared Costs-Center 6'!E36,'Shared Costs-Center X'!E36)</f>
        <v>0</v>
      </c>
      <c r="F30" s="83">
        <f>SUM('D-Shared Costs-Center 1'!F36,'Shared Costs-Center 2'!F36,'Shared Costs-Center 3'!F36,'Shared Costs-Center 4'!F36,'Shared Costs-Center 5'!F36,'Shared Costs-Center 6'!F36,'Shared Costs-Center X'!F36)</f>
        <v>0</v>
      </c>
      <c r="G30" s="83">
        <f>SUM('D-Shared Costs-Center 1'!G36,'Shared Costs-Center 2'!G36,'Shared Costs-Center 3'!G36,'Shared Costs-Center 4'!G36,'Shared Costs-Center 5'!G36,'Shared Costs-Center 6'!G36,'Shared Costs-Center X'!G36)</f>
        <v>0</v>
      </c>
      <c r="H30" s="83">
        <f>SUM('D-Shared Costs-Center 1'!H36,'Shared Costs-Center 2'!H36,'Shared Costs-Center 3'!H36,'Shared Costs-Center 4'!H36,'Shared Costs-Center 5'!H36,'Shared Costs-Center 6'!H36,'Shared Costs-Center X'!H36)</f>
        <v>0</v>
      </c>
      <c r="I30" s="83">
        <f>SUM('D-Shared Costs-Center 1'!I36,'Shared Costs-Center 2'!I36,'Shared Costs-Center 3'!I36,'Shared Costs-Center 4'!I36,'Shared Costs-Center 5'!I36,'Shared Costs-Center 6'!I36,'Shared Costs-Center X'!I36)</f>
        <v>0</v>
      </c>
      <c r="J30" s="83">
        <f>SUM('D-Shared Costs-Center 1'!J36,'Shared Costs-Center 2'!J36,'Shared Costs-Center 3'!J36,'Shared Costs-Center 4'!J36,'Shared Costs-Center 5'!J36,'Shared Costs-Center 6'!J36,'Shared Costs-Center X'!J36)</f>
        <v>0</v>
      </c>
      <c r="K30" s="83">
        <f>SUM('D-Shared Costs-Center 1'!K36,'Shared Costs-Center 2'!K36,'Shared Costs-Center 3'!K36,'Shared Costs-Center 4'!K36,'Shared Costs-Center 5'!K36,'Shared Costs-Center 6'!K36,'Shared Costs-Center X'!K36)</f>
        <v>0</v>
      </c>
      <c r="L30" s="83">
        <f>SUM('D-Shared Costs-Center 1'!L36,'Shared Costs-Center 2'!L36,'Shared Costs-Center 3'!L36,'Shared Costs-Center 4'!L36,'Shared Costs-Center 5'!L36,'Shared Costs-Center 6'!L36,'Shared Costs-Center X'!L36)</f>
        <v>0</v>
      </c>
      <c r="M30" s="83">
        <f>SUM('D-Shared Costs-Center 1'!M36,'Shared Costs-Center 2'!M36,'Shared Costs-Center 3'!M36,'Shared Costs-Center 4'!M36,'Shared Costs-Center 5'!M36,'Shared Costs-Center 6'!M36,'Shared Costs-Center X'!M36)</f>
        <v>0</v>
      </c>
      <c r="N30" s="83">
        <f>SUM('D-Shared Costs-Center 1'!N36,'Shared Costs-Center 2'!N36,'Shared Costs-Center 3'!N36,'Shared Costs-Center 4'!N36,'Shared Costs-Center 5'!N36,'Shared Costs-Center 6'!N36,'Shared Costs-Center X'!N36)</f>
        <v>0</v>
      </c>
      <c r="O30" s="83">
        <f>SUM('D-Shared Costs-Center 1'!O36,'Shared Costs-Center 2'!O36,'Shared Costs-Center 3'!O36,'Shared Costs-Center 4'!O36,'Shared Costs-Center 5'!O36,'Shared Costs-Center 6'!O36,'Shared Costs-Center X'!O36)</f>
        <v>0</v>
      </c>
      <c r="P30" s="83">
        <f>SUM('D-Shared Costs-Center 1'!P36,'Shared Costs-Center 2'!P36,'Shared Costs-Center 3'!P36,'Shared Costs-Center 4'!P36,'Shared Costs-Center 5'!P36,'Shared Costs-Center 6'!P36,'Shared Costs-Center X'!P36)</f>
        <v>0</v>
      </c>
      <c r="Q30" s="83">
        <f>SUM('D-Shared Costs-Center 1'!Q36,'Shared Costs-Center 2'!Q36,'Shared Costs-Center 3'!Q36,'Shared Costs-Center 4'!Q36,'Shared Costs-Center 5'!Q36,'Shared Costs-Center 6'!Q36,'Shared Costs-Center X'!Q36)</f>
        <v>0</v>
      </c>
      <c r="R30" s="83">
        <f>SUM('D-Shared Costs-Center 1'!R36,'Shared Costs-Center 2'!R36,'Shared Costs-Center 3'!R36,'Shared Costs-Center 4'!R36,'Shared Costs-Center 5'!R36,'Shared Costs-Center 6'!R36,'Shared Costs-Center X'!R36)</f>
        <v>0</v>
      </c>
      <c r="S30" s="83">
        <f>SUM('D-Shared Costs-Center 1'!S36,'Shared Costs-Center 2'!S36,'Shared Costs-Center 3'!S36,'Shared Costs-Center 4'!S36,'Shared Costs-Center 5'!S36,'Shared Costs-Center 6'!S36,'Shared Costs-Center X'!S36)</f>
        <v>0</v>
      </c>
      <c r="T30" s="83">
        <f>SUM('D-Shared Costs-Center 1'!T36,'Shared Costs-Center 2'!T36,'Shared Costs-Center 3'!T36,'Shared Costs-Center 4'!T36,'Shared Costs-Center 5'!T36,'Shared Costs-Center 6'!T36,'Shared Costs-Center X'!T36)</f>
        <v>0</v>
      </c>
      <c r="U30" s="83">
        <f>SUM('D-Shared Costs-Center 1'!U36,'Shared Costs-Center 2'!U36,'Shared Costs-Center 3'!U36,'Shared Costs-Center 4'!U36,'Shared Costs-Center 5'!U36,'Shared Costs-Center 6'!U36,'Shared Costs-Center X'!U36)</f>
        <v>0</v>
      </c>
      <c r="V30" s="83">
        <f>SUM('D-Shared Costs-Center 1'!V36,'Shared Costs-Center 2'!V36,'Shared Costs-Center 3'!V36,'Shared Costs-Center 4'!V36,'Shared Costs-Center 5'!V36,'Shared Costs-Center 6'!V36,'Shared Costs-Center X'!V36)</f>
        <v>0</v>
      </c>
      <c r="W30" s="83">
        <f>SUM('D-Shared Costs-Center 1'!W36,'Shared Costs-Center 2'!W36,'Shared Costs-Center 3'!W36,'Shared Costs-Center 4'!W36,'Shared Costs-Center 5'!W36,'Shared Costs-Center 6'!W36,'Shared Costs-Center X'!W36)</f>
        <v>0</v>
      </c>
      <c r="X30" s="83">
        <f>SUM('D-Shared Costs-Center 1'!X36,'Shared Costs-Center 2'!X36,'Shared Costs-Center 3'!X36,'Shared Costs-Center 4'!X36,'Shared Costs-Center 5'!X36,'Shared Costs-Center 6'!X36,'Shared Costs-Center X'!X36)</f>
        <v>0</v>
      </c>
      <c r="Y30" s="83">
        <f>SUM('D-Shared Costs-Center 1'!Y36,'Shared Costs-Center 2'!Y36,'Shared Costs-Center 3'!Y36,'Shared Costs-Center 4'!Y36,'Shared Costs-Center 5'!Y36,'Shared Costs-Center 6'!Y36,'Shared Costs-Center X'!Y36)</f>
        <v>0</v>
      </c>
      <c r="Z30" s="99"/>
    </row>
    <row r="31" spans="1:26" ht="18.5" x14ac:dyDescent="0.45">
      <c r="A31" s="162" t="s">
        <v>79</v>
      </c>
      <c r="B31" s="210"/>
      <c r="C31" s="184"/>
      <c r="D31" s="83">
        <f>SUM('D-Shared Costs-Center 1'!D37,'Shared Costs-Center 2'!D37,'Shared Costs-Center 3'!D37,'Shared Costs-Center 4'!D37,'Shared Costs-Center 5'!D37,'Shared Costs-Center 6'!D37,'Shared Costs-Center X'!D37)</f>
        <v>0</v>
      </c>
      <c r="E31" s="83">
        <f>SUM('D-Shared Costs-Center 1'!E37,'Shared Costs-Center 2'!E37,'Shared Costs-Center 3'!E37,'Shared Costs-Center 4'!E37,'Shared Costs-Center 5'!E37,'Shared Costs-Center 6'!E37,'Shared Costs-Center X'!E37)</f>
        <v>0</v>
      </c>
      <c r="F31" s="83">
        <f>SUM('D-Shared Costs-Center 1'!F37,'Shared Costs-Center 2'!F37,'Shared Costs-Center 3'!F37,'Shared Costs-Center 4'!F37,'Shared Costs-Center 5'!F37,'Shared Costs-Center 6'!F37,'Shared Costs-Center X'!F37)</f>
        <v>0</v>
      </c>
      <c r="G31" s="83">
        <f>SUM('D-Shared Costs-Center 1'!G37,'Shared Costs-Center 2'!G37,'Shared Costs-Center 3'!G37,'Shared Costs-Center 4'!G37,'Shared Costs-Center 5'!G37,'Shared Costs-Center 6'!G37,'Shared Costs-Center X'!G37)</f>
        <v>0</v>
      </c>
      <c r="H31" s="83">
        <f>SUM('D-Shared Costs-Center 1'!H37,'Shared Costs-Center 2'!H37,'Shared Costs-Center 3'!H37,'Shared Costs-Center 4'!H37,'Shared Costs-Center 5'!H37,'Shared Costs-Center 6'!H37,'Shared Costs-Center X'!H37)</f>
        <v>0</v>
      </c>
      <c r="I31" s="83">
        <f>SUM('D-Shared Costs-Center 1'!I37,'Shared Costs-Center 2'!I37,'Shared Costs-Center 3'!I37,'Shared Costs-Center 4'!I37,'Shared Costs-Center 5'!I37,'Shared Costs-Center 6'!I37,'Shared Costs-Center X'!I37)</f>
        <v>0</v>
      </c>
      <c r="J31" s="83">
        <f>SUM('D-Shared Costs-Center 1'!J37,'Shared Costs-Center 2'!J37,'Shared Costs-Center 3'!J37,'Shared Costs-Center 4'!J37,'Shared Costs-Center 5'!J37,'Shared Costs-Center 6'!J37,'Shared Costs-Center X'!J37)</f>
        <v>0</v>
      </c>
      <c r="K31" s="83">
        <f>SUM('D-Shared Costs-Center 1'!K37,'Shared Costs-Center 2'!K37,'Shared Costs-Center 3'!K37,'Shared Costs-Center 4'!K37,'Shared Costs-Center 5'!K37,'Shared Costs-Center 6'!K37,'Shared Costs-Center X'!K37)</f>
        <v>0</v>
      </c>
      <c r="L31" s="83">
        <f>SUM('D-Shared Costs-Center 1'!L37,'Shared Costs-Center 2'!L37,'Shared Costs-Center 3'!L37,'Shared Costs-Center 4'!L37,'Shared Costs-Center 5'!L37,'Shared Costs-Center 6'!L37,'Shared Costs-Center X'!L37)</f>
        <v>0</v>
      </c>
      <c r="M31" s="83">
        <f>SUM('D-Shared Costs-Center 1'!M37,'Shared Costs-Center 2'!M37,'Shared Costs-Center 3'!M37,'Shared Costs-Center 4'!M37,'Shared Costs-Center 5'!M37,'Shared Costs-Center 6'!M37,'Shared Costs-Center X'!M37)</f>
        <v>0</v>
      </c>
      <c r="N31" s="83">
        <f>SUM('D-Shared Costs-Center 1'!N37,'Shared Costs-Center 2'!N37,'Shared Costs-Center 3'!N37,'Shared Costs-Center 4'!N37,'Shared Costs-Center 5'!N37,'Shared Costs-Center 6'!N37,'Shared Costs-Center X'!N37)</f>
        <v>0</v>
      </c>
      <c r="O31" s="83">
        <f>SUM('D-Shared Costs-Center 1'!O37,'Shared Costs-Center 2'!O37,'Shared Costs-Center 3'!O37,'Shared Costs-Center 4'!O37,'Shared Costs-Center 5'!O37,'Shared Costs-Center 6'!O37,'Shared Costs-Center X'!O37)</f>
        <v>0</v>
      </c>
      <c r="P31" s="83">
        <f>SUM('D-Shared Costs-Center 1'!P37,'Shared Costs-Center 2'!P37,'Shared Costs-Center 3'!P37,'Shared Costs-Center 4'!P37,'Shared Costs-Center 5'!P37,'Shared Costs-Center 6'!P37,'Shared Costs-Center X'!P37)</f>
        <v>0</v>
      </c>
      <c r="Q31" s="83">
        <f>SUM('D-Shared Costs-Center 1'!Q37,'Shared Costs-Center 2'!Q37,'Shared Costs-Center 3'!Q37,'Shared Costs-Center 4'!Q37,'Shared Costs-Center 5'!Q37,'Shared Costs-Center 6'!Q37,'Shared Costs-Center X'!Q37)</f>
        <v>0</v>
      </c>
      <c r="R31" s="83">
        <f>SUM('D-Shared Costs-Center 1'!R37,'Shared Costs-Center 2'!R37,'Shared Costs-Center 3'!R37,'Shared Costs-Center 4'!R37,'Shared Costs-Center 5'!R37,'Shared Costs-Center 6'!R37,'Shared Costs-Center X'!R37)</f>
        <v>0</v>
      </c>
      <c r="S31" s="83">
        <f>SUM('D-Shared Costs-Center 1'!S37,'Shared Costs-Center 2'!S37,'Shared Costs-Center 3'!S37,'Shared Costs-Center 4'!S37,'Shared Costs-Center 5'!S37,'Shared Costs-Center 6'!S37,'Shared Costs-Center X'!S37)</f>
        <v>0</v>
      </c>
      <c r="T31" s="83">
        <f>SUM('D-Shared Costs-Center 1'!T37,'Shared Costs-Center 2'!T37,'Shared Costs-Center 3'!T37,'Shared Costs-Center 4'!T37,'Shared Costs-Center 5'!T37,'Shared Costs-Center 6'!T37,'Shared Costs-Center X'!T37)</f>
        <v>0</v>
      </c>
      <c r="U31" s="83">
        <f>SUM('D-Shared Costs-Center 1'!U37,'Shared Costs-Center 2'!U37,'Shared Costs-Center 3'!U37,'Shared Costs-Center 4'!U37,'Shared Costs-Center 5'!U37,'Shared Costs-Center 6'!U37,'Shared Costs-Center X'!U37)</f>
        <v>0</v>
      </c>
      <c r="V31" s="83">
        <f>SUM('D-Shared Costs-Center 1'!V37,'Shared Costs-Center 2'!V37,'Shared Costs-Center 3'!V37,'Shared Costs-Center 4'!V37,'Shared Costs-Center 5'!V37,'Shared Costs-Center 6'!V37,'Shared Costs-Center X'!V37)</f>
        <v>0</v>
      </c>
      <c r="W31" s="83">
        <f>SUM('D-Shared Costs-Center 1'!W37,'Shared Costs-Center 2'!W37,'Shared Costs-Center 3'!W37,'Shared Costs-Center 4'!W37,'Shared Costs-Center 5'!W37,'Shared Costs-Center 6'!W37,'Shared Costs-Center X'!W37)</f>
        <v>0</v>
      </c>
      <c r="X31" s="83">
        <f>SUM('D-Shared Costs-Center 1'!X37,'Shared Costs-Center 2'!X37,'Shared Costs-Center 3'!X37,'Shared Costs-Center 4'!X37,'Shared Costs-Center 5'!X37,'Shared Costs-Center 6'!X37,'Shared Costs-Center X'!X37)</f>
        <v>0</v>
      </c>
      <c r="Y31" s="83">
        <f>SUM('D-Shared Costs-Center 1'!Y37,'Shared Costs-Center 2'!Y37,'Shared Costs-Center 3'!Y37,'Shared Costs-Center 4'!Y37,'Shared Costs-Center 5'!Y37,'Shared Costs-Center 6'!Y37,'Shared Costs-Center X'!Y37)</f>
        <v>0</v>
      </c>
      <c r="Z31" s="99"/>
    </row>
    <row r="32" spans="1:26" ht="18.5" x14ac:dyDescent="0.45">
      <c r="A32" s="162" t="s">
        <v>79</v>
      </c>
      <c r="B32" s="210"/>
      <c r="C32" s="184"/>
      <c r="D32" s="83">
        <f>SUM('D-Shared Costs-Center 1'!D38,'Shared Costs-Center 2'!D38,'Shared Costs-Center 3'!D38,'Shared Costs-Center 4'!D38,'Shared Costs-Center 5'!D38,'Shared Costs-Center 6'!D38,'Shared Costs-Center X'!D38)</f>
        <v>0</v>
      </c>
      <c r="E32" s="83">
        <f>SUM('D-Shared Costs-Center 1'!E38,'Shared Costs-Center 2'!E38,'Shared Costs-Center 3'!E38,'Shared Costs-Center 4'!E38,'Shared Costs-Center 5'!E38,'Shared Costs-Center 6'!E38,'Shared Costs-Center X'!E38)</f>
        <v>0</v>
      </c>
      <c r="F32" s="83">
        <f>SUM('D-Shared Costs-Center 1'!F38,'Shared Costs-Center 2'!F38,'Shared Costs-Center 3'!F38,'Shared Costs-Center 4'!F38,'Shared Costs-Center 5'!F38,'Shared Costs-Center 6'!F38,'Shared Costs-Center X'!F38)</f>
        <v>0</v>
      </c>
      <c r="G32" s="83">
        <f>SUM('D-Shared Costs-Center 1'!G38,'Shared Costs-Center 2'!G38,'Shared Costs-Center 3'!G38,'Shared Costs-Center 4'!G38,'Shared Costs-Center 5'!G38,'Shared Costs-Center 6'!G38,'Shared Costs-Center X'!G38)</f>
        <v>0</v>
      </c>
      <c r="H32" s="83">
        <f>SUM('D-Shared Costs-Center 1'!H38,'Shared Costs-Center 2'!H38,'Shared Costs-Center 3'!H38,'Shared Costs-Center 4'!H38,'Shared Costs-Center 5'!H38,'Shared Costs-Center 6'!H38,'Shared Costs-Center X'!H38)</f>
        <v>0</v>
      </c>
      <c r="I32" s="83">
        <f>SUM('D-Shared Costs-Center 1'!I38,'Shared Costs-Center 2'!I38,'Shared Costs-Center 3'!I38,'Shared Costs-Center 4'!I38,'Shared Costs-Center 5'!I38,'Shared Costs-Center 6'!I38,'Shared Costs-Center X'!I38)</f>
        <v>0</v>
      </c>
      <c r="J32" s="83">
        <f>SUM('D-Shared Costs-Center 1'!J38,'Shared Costs-Center 2'!J38,'Shared Costs-Center 3'!J38,'Shared Costs-Center 4'!J38,'Shared Costs-Center 5'!J38,'Shared Costs-Center 6'!J38,'Shared Costs-Center X'!J38)</f>
        <v>0</v>
      </c>
      <c r="K32" s="83">
        <f>SUM('D-Shared Costs-Center 1'!K38,'Shared Costs-Center 2'!K38,'Shared Costs-Center 3'!K38,'Shared Costs-Center 4'!K38,'Shared Costs-Center 5'!K38,'Shared Costs-Center 6'!K38,'Shared Costs-Center X'!K38)</f>
        <v>0</v>
      </c>
      <c r="L32" s="83">
        <f>SUM('D-Shared Costs-Center 1'!L38,'Shared Costs-Center 2'!L38,'Shared Costs-Center 3'!L38,'Shared Costs-Center 4'!L38,'Shared Costs-Center 5'!L38,'Shared Costs-Center 6'!L38,'Shared Costs-Center X'!L38)</f>
        <v>0</v>
      </c>
      <c r="M32" s="83">
        <f>SUM('D-Shared Costs-Center 1'!M38,'Shared Costs-Center 2'!M38,'Shared Costs-Center 3'!M38,'Shared Costs-Center 4'!M38,'Shared Costs-Center 5'!M38,'Shared Costs-Center 6'!M38,'Shared Costs-Center X'!M38)</f>
        <v>0</v>
      </c>
      <c r="N32" s="83">
        <f>SUM('D-Shared Costs-Center 1'!N38,'Shared Costs-Center 2'!N38,'Shared Costs-Center 3'!N38,'Shared Costs-Center 4'!N38,'Shared Costs-Center 5'!N38,'Shared Costs-Center 6'!N38,'Shared Costs-Center X'!N38)</f>
        <v>0</v>
      </c>
      <c r="O32" s="83">
        <f>SUM('D-Shared Costs-Center 1'!O38,'Shared Costs-Center 2'!O38,'Shared Costs-Center 3'!O38,'Shared Costs-Center 4'!O38,'Shared Costs-Center 5'!O38,'Shared Costs-Center 6'!O38,'Shared Costs-Center X'!O38)</f>
        <v>0</v>
      </c>
      <c r="P32" s="83">
        <f>SUM('D-Shared Costs-Center 1'!P38,'Shared Costs-Center 2'!P38,'Shared Costs-Center 3'!P38,'Shared Costs-Center 4'!P38,'Shared Costs-Center 5'!P38,'Shared Costs-Center 6'!P38,'Shared Costs-Center X'!P38)</f>
        <v>0</v>
      </c>
      <c r="Q32" s="83">
        <f>SUM('D-Shared Costs-Center 1'!Q38,'Shared Costs-Center 2'!Q38,'Shared Costs-Center 3'!Q38,'Shared Costs-Center 4'!Q38,'Shared Costs-Center 5'!Q38,'Shared Costs-Center 6'!Q38,'Shared Costs-Center X'!Q38)</f>
        <v>0</v>
      </c>
      <c r="R32" s="83">
        <f>SUM('D-Shared Costs-Center 1'!R38,'Shared Costs-Center 2'!R38,'Shared Costs-Center 3'!R38,'Shared Costs-Center 4'!R38,'Shared Costs-Center 5'!R38,'Shared Costs-Center 6'!R38,'Shared Costs-Center X'!R38)</f>
        <v>0</v>
      </c>
      <c r="S32" s="83">
        <f>SUM('D-Shared Costs-Center 1'!S38,'Shared Costs-Center 2'!S38,'Shared Costs-Center 3'!S38,'Shared Costs-Center 4'!S38,'Shared Costs-Center 5'!S38,'Shared Costs-Center 6'!S38,'Shared Costs-Center X'!S38)</f>
        <v>0</v>
      </c>
      <c r="T32" s="83">
        <f>SUM('D-Shared Costs-Center 1'!T38,'Shared Costs-Center 2'!T38,'Shared Costs-Center 3'!T38,'Shared Costs-Center 4'!T38,'Shared Costs-Center 5'!T38,'Shared Costs-Center 6'!T38,'Shared Costs-Center X'!T38)</f>
        <v>0</v>
      </c>
      <c r="U32" s="83">
        <f>SUM('D-Shared Costs-Center 1'!U38,'Shared Costs-Center 2'!U38,'Shared Costs-Center 3'!U38,'Shared Costs-Center 4'!U38,'Shared Costs-Center 5'!U38,'Shared Costs-Center 6'!U38,'Shared Costs-Center X'!U38)</f>
        <v>0</v>
      </c>
      <c r="V32" s="83">
        <f>SUM('D-Shared Costs-Center 1'!V38,'Shared Costs-Center 2'!V38,'Shared Costs-Center 3'!V38,'Shared Costs-Center 4'!V38,'Shared Costs-Center 5'!V38,'Shared Costs-Center 6'!V38,'Shared Costs-Center X'!V38)</f>
        <v>0</v>
      </c>
      <c r="W32" s="83">
        <f>SUM('D-Shared Costs-Center 1'!W38,'Shared Costs-Center 2'!W38,'Shared Costs-Center 3'!W38,'Shared Costs-Center 4'!W38,'Shared Costs-Center 5'!W38,'Shared Costs-Center 6'!W38,'Shared Costs-Center X'!W38)</f>
        <v>0</v>
      </c>
      <c r="X32" s="83">
        <f>SUM('D-Shared Costs-Center 1'!X38,'Shared Costs-Center 2'!X38,'Shared Costs-Center 3'!X38,'Shared Costs-Center 4'!X38,'Shared Costs-Center 5'!X38,'Shared Costs-Center 6'!X38,'Shared Costs-Center X'!X38)</f>
        <v>0</v>
      </c>
      <c r="Y32" s="83">
        <f>SUM('D-Shared Costs-Center 1'!Y38,'Shared Costs-Center 2'!Y38,'Shared Costs-Center 3'!Y38,'Shared Costs-Center 4'!Y38,'Shared Costs-Center 5'!Y38,'Shared Costs-Center 6'!Y38,'Shared Costs-Center X'!Y38)</f>
        <v>0</v>
      </c>
      <c r="Z32" s="99">
        <f>SUM(D32:Y32)</f>
        <v>0</v>
      </c>
    </row>
    <row r="33" spans="1:26" ht="18.5" x14ac:dyDescent="0.45">
      <c r="A33" s="266" t="s">
        <v>158</v>
      </c>
      <c r="B33" s="208">
        <f>SUM(B34:B39)</f>
        <v>0</v>
      </c>
      <c r="C33" s="183"/>
      <c r="D33" s="101"/>
      <c r="E33" s="101"/>
      <c r="F33" s="101"/>
      <c r="G33" s="101"/>
      <c r="H33" s="101"/>
      <c r="I33" s="101"/>
      <c r="J33" s="101"/>
      <c r="K33" s="101"/>
      <c r="L33" s="101"/>
      <c r="M33" s="101"/>
      <c r="N33" s="101"/>
      <c r="O33" s="101"/>
      <c r="P33" s="101"/>
      <c r="Q33" s="101"/>
      <c r="R33" s="101"/>
      <c r="S33" s="101"/>
      <c r="T33" s="101"/>
      <c r="U33" s="101"/>
      <c r="V33" s="101"/>
      <c r="W33" s="101"/>
      <c r="X33" s="101"/>
      <c r="Y33" s="101"/>
      <c r="Z33" s="99"/>
    </row>
    <row r="34" spans="1:26" ht="18.5" x14ac:dyDescent="0.45">
      <c r="A34" s="175" t="s">
        <v>25</v>
      </c>
      <c r="B34" s="210"/>
      <c r="C34" s="184"/>
      <c r="D34" s="83" t="str">
        <f t="shared" ref="D34:J37" si="42">IF($B34="","",IF(D$15="N/A",(D$14/$Z$14)*$B34,(D$15/$Z$15)*$B34))</f>
        <v/>
      </c>
      <c r="E34" s="83" t="str">
        <f t="shared" si="42"/>
        <v/>
      </c>
      <c r="F34" s="83" t="str">
        <f t="shared" si="42"/>
        <v/>
      </c>
      <c r="G34" s="83" t="str">
        <f t="shared" si="42"/>
        <v/>
      </c>
      <c r="H34" s="83" t="str">
        <f t="shared" si="42"/>
        <v/>
      </c>
      <c r="I34" s="83" t="str">
        <f t="shared" si="42"/>
        <v/>
      </c>
      <c r="J34" s="83" t="str">
        <f t="shared" si="42"/>
        <v/>
      </c>
      <c r="K34" s="83"/>
      <c r="L34" s="83" t="str">
        <f t="shared" ref="L34:V37" si="43">IF($B34="","",IF(L$15="N/A",(L$14/$Z$14)*$B34,(L$15/$Z$15)*$B34))</f>
        <v/>
      </c>
      <c r="M34" s="83" t="str">
        <f t="shared" si="43"/>
        <v/>
      </c>
      <c r="N34" s="83" t="str">
        <f t="shared" si="43"/>
        <v/>
      </c>
      <c r="O34" s="83" t="str">
        <f t="shared" si="43"/>
        <v/>
      </c>
      <c r="P34" s="83" t="str">
        <f t="shared" si="43"/>
        <v/>
      </c>
      <c r="Q34" s="83" t="str">
        <f t="shared" si="43"/>
        <v/>
      </c>
      <c r="R34" s="83" t="str">
        <f t="shared" si="43"/>
        <v/>
      </c>
      <c r="S34" s="83" t="str">
        <f t="shared" si="43"/>
        <v/>
      </c>
      <c r="T34" s="83" t="str">
        <f t="shared" si="43"/>
        <v/>
      </c>
      <c r="U34" s="83" t="str">
        <f t="shared" si="43"/>
        <v/>
      </c>
      <c r="V34" s="83" t="str">
        <f t="shared" si="43"/>
        <v/>
      </c>
      <c r="W34" s="83"/>
      <c r="X34" s="83"/>
      <c r="Y34" s="83" t="str">
        <f>IF($B34="","",IF(Y$15="N/A",(W$14/$Z$14)*$B34,(Y$15/$Z$15)*$B34))</f>
        <v/>
      </c>
      <c r="Z34" s="99">
        <f>SUM(D34:Y34)</f>
        <v>0</v>
      </c>
    </row>
    <row r="35" spans="1:26" ht="18.5" x14ac:dyDescent="0.45">
      <c r="A35" s="175" t="s">
        <v>69</v>
      </c>
      <c r="B35" s="210"/>
      <c r="C35" s="184"/>
      <c r="D35" s="83" t="str">
        <f t="shared" si="42"/>
        <v/>
      </c>
      <c r="E35" s="83" t="str">
        <f t="shared" si="42"/>
        <v/>
      </c>
      <c r="F35" s="83" t="str">
        <f t="shared" si="42"/>
        <v/>
      </c>
      <c r="G35" s="83" t="str">
        <f t="shared" si="42"/>
        <v/>
      </c>
      <c r="H35" s="83" t="str">
        <f t="shared" si="42"/>
        <v/>
      </c>
      <c r="I35" s="83" t="str">
        <f t="shared" si="42"/>
        <v/>
      </c>
      <c r="J35" s="83" t="str">
        <f t="shared" si="42"/>
        <v/>
      </c>
      <c r="K35" s="83"/>
      <c r="L35" s="83" t="str">
        <f t="shared" si="43"/>
        <v/>
      </c>
      <c r="M35" s="83" t="str">
        <f t="shared" si="43"/>
        <v/>
      </c>
      <c r="N35" s="83" t="str">
        <f t="shared" si="43"/>
        <v/>
      </c>
      <c r="O35" s="83" t="str">
        <f t="shared" si="43"/>
        <v/>
      </c>
      <c r="P35" s="83" t="str">
        <f t="shared" si="43"/>
        <v/>
      </c>
      <c r="Q35" s="83" t="str">
        <f t="shared" si="43"/>
        <v/>
      </c>
      <c r="R35" s="83" t="str">
        <f t="shared" si="43"/>
        <v/>
      </c>
      <c r="S35" s="83" t="str">
        <f t="shared" si="43"/>
        <v/>
      </c>
      <c r="T35" s="83" t="str">
        <f t="shared" si="43"/>
        <v/>
      </c>
      <c r="U35" s="83" t="str">
        <f t="shared" si="43"/>
        <v/>
      </c>
      <c r="V35" s="83" t="str">
        <f t="shared" si="43"/>
        <v/>
      </c>
      <c r="W35" s="83"/>
      <c r="X35" s="83"/>
      <c r="Y35" s="83" t="str">
        <f>IF($B35="","",IF(Y$15="N/A",(W$14/$Z$14)*$B35,(Y$15/$Z$15)*$B35))</f>
        <v/>
      </c>
      <c r="Z35" s="99">
        <f>SUM(D35:Y35)</f>
        <v>0</v>
      </c>
    </row>
    <row r="36" spans="1:26" ht="18.5" x14ac:dyDescent="0.45">
      <c r="A36" s="162" t="s">
        <v>72</v>
      </c>
      <c r="B36" s="210"/>
      <c r="C36" s="184"/>
      <c r="D36" s="83" t="str">
        <f t="shared" si="42"/>
        <v/>
      </c>
      <c r="E36" s="83" t="str">
        <f t="shared" si="42"/>
        <v/>
      </c>
      <c r="F36" s="83" t="str">
        <f t="shared" si="42"/>
        <v/>
      </c>
      <c r="G36" s="83" t="str">
        <f t="shared" si="42"/>
        <v/>
      </c>
      <c r="H36" s="83" t="str">
        <f t="shared" si="42"/>
        <v/>
      </c>
      <c r="I36" s="83" t="str">
        <f t="shared" si="42"/>
        <v/>
      </c>
      <c r="J36" s="83" t="str">
        <f t="shared" si="42"/>
        <v/>
      </c>
      <c r="K36" s="83"/>
      <c r="L36" s="83" t="str">
        <f t="shared" si="43"/>
        <v/>
      </c>
      <c r="M36" s="83" t="str">
        <f t="shared" si="43"/>
        <v/>
      </c>
      <c r="N36" s="83" t="str">
        <f t="shared" si="43"/>
        <v/>
      </c>
      <c r="O36" s="83" t="str">
        <f t="shared" si="43"/>
        <v/>
      </c>
      <c r="P36" s="83" t="str">
        <f t="shared" si="43"/>
        <v/>
      </c>
      <c r="Q36" s="83" t="str">
        <f t="shared" si="43"/>
        <v/>
      </c>
      <c r="R36" s="83" t="str">
        <f t="shared" si="43"/>
        <v/>
      </c>
      <c r="S36" s="83" t="str">
        <f t="shared" si="43"/>
        <v/>
      </c>
      <c r="T36" s="83" t="str">
        <f t="shared" si="43"/>
        <v/>
      </c>
      <c r="U36" s="83" t="str">
        <f t="shared" si="43"/>
        <v/>
      </c>
      <c r="V36" s="83" t="str">
        <f t="shared" si="43"/>
        <v/>
      </c>
      <c r="W36" s="83"/>
      <c r="X36" s="83"/>
      <c r="Y36" s="83" t="str">
        <f>IF($B36="","",IF(Y$15="N/A",(W$14/$Z$14)*$B36,(Y$15/$Z$15)*$B36))</f>
        <v/>
      </c>
      <c r="Z36" s="99">
        <f>SUM(D36:Y36)</f>
        <v>0</v>
      </c>
    </row>
    <row r="37" spans="1:26" ht="18.5" x14ac:dyDescent="0.45">
      <c r="A37" s="162" t="s">
        <v>72</v>
      </c>
      <c r="B37" s="210"/>
      <c r="C37" s="184"/>
      <c r="D37" s="83" t="str">
        <f t="shared" si="42"/>
        <v/>
      </c>
      <c r="E37" s="83" t="str">
        <f t="shared" si="42"/>
        <v/>
      </c>
      <c r="F37" s="83" t="str">
        <f t="shared" si="42"/>
        <v/>
      </c>
      <c r="G37" s="83" t="str">
        <f t="shared" si="42"/>
        <v/>
      </c>
      <c r="H37" s="83" t="str">
        <f t="shared" si="42"/>
        <v/>
      </c>
      <c r="I37" s="83" t="str">
        <f t="shared" si="42"/>
        <v/>
      </c>
      <c r="J37" s="83" t="str">
        <f t="shared" si="42"/>
        <v/>
      </c>
      <c r="K37" s="83"/>
      <c r="L37" s="83" t="str">
        <f t="shared" si="43"/>
        <v/>
      </c>
      <c r="M37" s="83" t="str">
        <f t="shared" si="43"/>
        <v/>
      </c>
      <c r="N37" s="83" t="str">
        <f t="shared" si="43"/>
        <v/>
      </c>
      <c r="O37" s="83" t="str">
        <f t="shared" si="43"/>
        <v/>
      </c>
      <c r="P37" s="83" t="str">
        <f t="shared" si="43"/>
        <v/>
      </c>
      <c r="Q37" s="83" t="str">
        <f t="shared" si="43"/>
        <v/>
      </c>
      <c r="R37" s="83" t="str">
        <f t="shared" si="43"/>
        <v/>
      </c>
      <c r="S37" s="83" t="str">
        <f t="shared" si="43"/>
        <v/>
      </c>
      <c r="T37" s="83" t="str">
        <f t="shared" si="43"/>
        <v/>
      </c>
      <c r="U37" s="83" t="str">
        <f t="shared" si="43"/>
        <v/>
      </c>
      <c r="V37" s="83" t="str">
        <f t="shared" si="43"/>
        <v/>
      </c>
      <c r="W37" s="83"/>
      <c r="X37" s="83"/>
      <c r="Y37" s="83" t="str">
        <f>IF($B37="","",IF(Y$15="N/A",(W$14/$Z$14)*$B37,(Y$15/$Z$15)*$B37))</f>
        <v/>
      </c>
      <c r="Z37" s="99">
        <f>SUM(D37:Y37)</f>
        <v>0</v>
      </c>
    </row>
    <row r="38" spans="1:26" ht="18.5" x14ac:dyDescent="0.45">
      <c r="A38" s="162" t="s">
        <v>72</v>
      </c>
      <c r="B38" s="210"/>
      <c r="C38" s="184"/>
      <c r="D38" s="83"/>
      <c r="E38" s="83"/>
      <c r="F38" s="83"/>
      <c r="G38" s="83"/>
      <c r="H38" s="83"/>
      <c r="I38" s="83"/>
      <c r="J38" s="83"/>
      <c r="K38" s="83"/>
      <c r="L38" s="83"/>
      <c r="M38" s="83"/>
      <c r="N38" s="83"/>
      <c r="O38" s="83"/>
      <c r="P38" s="83"/>
      <c r="Q38" s="83"/>
      <c r="R38" s="83"/>
      <c r="S38" s="83"/>
      <c r="T38" s="83"/>
      <c r="U38" s="83"/>
      <c r="V38" s="83"/>
      <c r="W38" s="83"/>
      <c r="X38" s="83"/>
      <c r="Y38" s="83"/>
      <c r="Z38" s="99"/>
    </row>
    <row r="39" spans="1:26" ht="18.5" x14ac:dyDescent="0.45">
      <c r="A39" s="162" t="s">
        <v>72</v>
      </c>
      <c r="B39" s="210"/>
      <c r="C39" s="184"/>
      <c r="D39" s="83" t="str">
        <f t="shared" ref="D39:J39" si="44">IF($B39="","",IF(D$15="N/A",(D$14/$Z$14)*$B39,(D$15/$Z$15)*$B39))</f>
        <v/>
      </c>
      <c r="E39" s="83" t="str">
        <f t="shared" si="44"/>
        <v/>
      </c>
      <c r="F39" s="83" t="str">
        <f t="shared" si="44"/>
        <v/>
      </c>
      <c r="G39" s="83" t="str">
        <f t="shared" si="44"/>
        <v/>
      </c>
      <c r="H39" s="83" t="str">
        <f t="shared" si="44"/>
        <v/>
      </c>
      <c r="I39" s="83" t="str">
        <f t="shared" si="44"/>
        <v/>
      </c>
      <c r="J39" s="83" t="str">
        <f t="shared" si="44"/>
        <v/>
      </c>
      <c r="K39" s="83"/>
      <c r="L39" s="83" t="str">
        <f t="shared" ref="L39:V39" si="45">IF($B39="","",IF(L$15="N/A",(L$14/$Z$14)*$B39,(L$15/$Z$15)*$B39))</f>
        <v/>
      </c>
      <c r="M39" s="83" t="str">
        <f t="shared" si="45"/>
        <v/>
      </c>
      <c r="N39" s="83" t="str">
        <f t="shared" si="45"/>
        <v/>
      </c>
      <c r="O39" s="83" t="str">
        <f t="shared" si="45"/>
        <v/>
      </c>
      <c r="P39" s="83" t="str">
        <f t="shared" si="45"/>
        <v/>
      </c>
      <c r="Q39" s="83" t="str">
        <f t="shared" si="45"/>
        <v/>
      </c>
      <c r="R39" s="83" t="str">
        <f t="shared" si="45"/>
        <v/>
      </c>
      <c r="S39" s="83" t="str">
        <f t="shared" si="45"/>
        <v/>
      </c>
      <c r="T39" s="83" t="str">
        <f t="shared" si="45"/>
        <v/>
      </c>
      <c r="U39" s="83" t="str">
        <f t="shared" si="45"/>
        <v/>
      </c>
      <c r="V39" s="83" t="str">
        <f t="shared" si="45"/>
        <v/>
      </c>
      <c r="W39" s="83"/>
      <c r="X39" s="83"/>
      <c r="Y39" s="83" t="str">
        <f>IF($B39="","",IF(Y$15="N/A",(W$14/$Z$14)*$B39,(Y$15/$Z$15)*$B39))</f>
        <v/>
      </c>
      <c r="Z39" s="99">
        <f>SUM(D39:Y39)</f>
        <v>0</v>
      </c>
    </row>
    <row r="40" spans="1:26" ht="34.5" customHeight="1" thickBot="1" x14ac:dyDescent="0.5">
      <c r="A40" s="195" t="s">
        <v>169</v>
      </c>
      <c r="B40" s="214">
        <f>SUM(B8+B21+B33)</f>
        <v>52411</v>
      </c>
      <c r="C40" s="185"/>
      <c r="D40" s="102">
        <f>SUM(D9:D39)</f>
        <v>15030.54347826087</v>
      </c>
      <c r="E40" s="102">
        <f t="shared" ref="E40:Y40" si="46">SUM(E9:E39)</f>
        <v>1366.4130434782608</v>
      </c>
      <c r="F40" s="102">
        <f t="shared" si="46"/>
        <v>10931.304347826086</v>
      </c>
      <c r="G40" s="102">
        <f t="shared" si="46"/>
        <v>12297.717391304346</v>
      </c>
      <c r="H40" s="102">
        <f t="shared" si="46"/>
        <v>1366.4130434782608</v>
      </c>
      <c r="I40" s="102">
        <f t="shared" si="46"/>
        <v>6832.0652173913049</v>
      </c>
      <c r="J40" s="102">
        <f t="shared" si="46"/>
        <v>5465.652173913043</v>
      </c>
      <c r="K40" s="102">
        <f t="shared" si="46"/>
        <v>1366.4130434782608</v>
      </c>
      <c r="L40" s="102">
        <f t="shared" si="46"/>
        <v>1366.4130434782608</v>
      </c>
      <c r="M40" s="102">
        <f t="shared" si="46"/>
        <v>1366.4130434782608</v>
      </c>
      <c r="N40" s="102">
        <f t="shared" si="46"/>
        <v>1366.4130434782608</v>
      </c>
      <c r="O40" s="102">
        <f t="shared" si="46"/>
        <v>1366.4130434782608</v>
      </c>
      <c r="P40" s="102">
        <f t="shared" si="46"/>
        <v>1366.4130434782608</v>
      </c>
      <c r="Q40" s="102">
        <f t="shared" si="46"/>
        <v>0</v>
      </c>
      <c r="R40" s="102">
        <f t="shared" si="46"/>
        <v>0</v>
      </c>
      <c r="S40" s="102">
        <f t="shared" si="46"/>
        <v>0</v>
      </c>
      <c r="T40" s="102">
        <f t="shared" si="46"/>
        <v>0</v>
      </c>
      <c r="U40" s="102">
        <f t="shared" si="46"/>
        <v>0</v>
      </c>
      <c r="V40" s="102">
        <f t="shared" si="46"/>
        <v>1366.4130434782608</v>
      </c>
      <c r="W40" s="102">
        <f t="shared" si="46"/>
        <v>0</v>
      </c>
      <c r="X40" s="102">
        <f t="shared" si="46"/>
        <v>0</v>
      </c>
      <c r="Y40" s="102">
        <f t="shared" si="46"/>
        <v>0</v>
      </c>
      <c r="Z40" s="103">
        <f>SUM(D40:Y40)</f>
        <v>62855.000000000015</v>
      </c>
    </row>
    <row r="41" spans="1:26" ht="19" thickBot="1" x14ac:dyDescent="0.5">
      <c r="A41" s="164" t="s">
        <v>73</v>
      </c>
      <c r="B41" s="215" t="e">
        <f>B40/Z6</f>
        <v>#REF!</v>
      </c>
      <c r="C41" s="185"/>
      <c r="D41" s="104"/>
      <c r="E41" s="104"/>
      <c r="F41" s="104"/>
      <c r="G41" s="104"/>
      <c r="H41" s="104"/>
      <c r="I41" s="104"/>
      <c r="J41" s="104"/>
      <c r="K41" s="104"/>
      <c r="L41" s="104"/>
      <c r="M41" s="104"/>
      <c r="N41" s="104"/>
      <c r="O41" s="104"/>
      <c r="P41" s="104"/>
      <c r="Q41" s="104"/>
      <c r="R41" s="104"/>
      <c r="S41" s="104"/>
      <c r="T41" s="104"/>
      <c r="U41" s="104"/>
      <c r="V41" s="104"/>
      <c r="W41" s="104"/>
      <c r="X41" s="104"/>
      <c r="Y41" s="104"/>
      <c r="Z41" s="105"/>
    </row>
    <row r="42" spans="1:26" x14ac:dyDescent="0.35">
      <c r="A42" s="160"/>
      <c r="B42" s="261"/>
      <c r="C42" s="186"/>
      <c r="D42" s="107"/>
      <c r="E42" s="107"/>
      <c r="F42" s="107"/>
      <c r="G42" s="107"/>
      <c r="H42" s="107"/>
      <c r="I42" s="107"/>
      <c r="J42" s="107"/>
      <c r="K42" s="107"/>
      <c r="L42" s="107"/>
      <c r="M42" s="107"/>
      <c r="N42" s="107"/>
      <c r="O42" s="107"/>
      <c r="P42" s="107"/>
      <c r="Q42" s="107"/>
      <c r="R42" s="107"/>
      <c r="S42" s="107"/>
      <c r="T42" s="107"/>
      <c r="U42" s="107"/>
      <c r="V42" s="107"/>
      <c r="W42" s="107"/>
      <c r="X42" s="107"/>
      <c r="Y42" s="107"/>
      <c r="Z42" s="108"/>
    </row>
    <row r="43" spans="1:26" x14ac:dyDescent="0.35">
      <c r="A43" s="167" t="s">
        <v>163</v>
      </c>
      <c r="B43" s="225">
        <f>SUM(D43:Y43)</f>
        <v>0</v>
      </c>
      <c r="C43" s="187"/>
      <c r="D43" s="109"/>
      <c r="E43" s="109"/>
      <c r="F43" s="109"/>
      <c r="G43" s="109"/>
      <c r="H43" s="109"/>
      <c r="I43" s="109"/>
      <c r="J43" s="109"/>
      <c r="K43" s="109"/>
      <c r="L43" s="109"/>
      <c r="M43" s="109"/>
      <c r="N43" s="109"/>
      <c r="O43" s="109"/>
      <c r="P43" s="109"/>
      <c r="Q43" s="109"/>
      <c r="R43" s="109"/>
      <c r="S43" s="109"/>
      <c r="T43" s="109"/>
      <c r="U43" s="109"/>
      <c r="V43" s="109"/>
      <c r="W43" s="109"/>
      <c r="X43" s="109"/>
      <c r="Y43" s="109"/>
      <c r="Z43" s="84">
        <f>SUM(D43:Y43)</f>
        <v>0</v>
      </c>
    </row>
    <row r="44" spans="1:26" x14ac:dyDescent="0.35">
      <c r="A44" s="167" t="s">
        <v>164</v>
      </c>
      <c r="B44" s="225">
        <f>SUM(D44:Y44)</f>
        <v>0</v>
      </c>
      <c r="C44" s="187"/>
      <c r="D44" s="109"/>
      <c r="E44" s="109"/>
      <c r="F44" s="109"/>
      <c r="G44" s="109"/>
      <c r="H44" s="109"/>
      <c r="I44" s="109"/>
      <c r="J44" s="109"/>
      <c r="K44" s="109"/>
      <c r="L44" s="109"/>
      <c r="M44" s="109"/>
      <c r="N44" s="109"/>
      <c r="O44" s="109"/>
      <c r="P44" s="109"/>
      <c r="Q44" s="109"/>
      <c r="R44" s="109"/>
      <c r="S44" s="109"/>
      <c r="T44" s="109"/>
      <c r="U44" s="109"/>
      <c r="V44" s="109"/>
      <c r="W44" s="109"/>
      <c r="X44" s="109"/>
      <c r="Y44" s="109"/>
      <c r="Z44" s="84">
        <f>SUM(D44:Y44)</f>
        <v>0</v>
      </c>
    </row>
    <row r="45" spans="1:26" x14ac:dyDescent="0.35">
      <c r="A45" s="167" t="s">
        <v>165</v>
      </c>
      <c r="B45" s="225">
        <f>SUM(D45:Y45)</f>
        <v>0</v>
      </c>
      <c r="C45" s="187"/>
      <c r="D45" s="109"/>
      <c r="E45" s="109"/>
      <c r="F45" s="109"/>
      <c r="G45" s="109"/>
      <c r="H45" s="109"/>
      <c r="I45" s="109"/>
      <c r="J45" s="109"/>
      <c r="K45" s="109"/>
      <c r="L45" s="109"/>
      <c r="M45" s="109"/>
      <c r="N45" s="109"/>
      <c r="O45" s="109"/>
      <c r="P45" s="109"/>
      <c r="Q45" s="109"/>
      <c r="R45" s="109"/>
      <c r="S45" s="109"/>
      <c r="T45" s="109"/>
      <c r="U45" s="109"/>
      <c r="V45" s="109"/>
      <c r="W45" s="109"/>
      <c r="X45" s="109"/>
      <c r="Y45" s="109"/>
      <c r="Z45" s="84">
        <f>SUM(D45:Y45)</f>
        <v>0</v>
      </c>
    </row>
    <row r="46" spans="1:26" ht="49.5" customHeight="1" x14ac:dyDescent="0.35">
      <c r="A46" s="167" t="s">
        <v>170</v>
      </c>
      <c r="B46" s="225">
        <f>SUM(D46:Y46)</f>
        <v>0</v>
      </c>
      <c r="C46" s="187"/>
      <c r="D46" s="109"/>
      <c r="E46" s="109"/>
      <c r="F46" s="109"/>
      <c r="G46" s="109"/>
      <c r="H46" s="109"/>
      <c r="I46" s="109"/>
      <c r="J46" s="109"/>
      <c r="K46" s="109"/>
      <c r="L46" s="109"/>
      <c r="M46" s="109"/>
      <c r="N46" s="109"/>
      <c r="O46" s="109"/>
      <c r="P46" s="109"/>
      <c r="Q46" s="109"/>
      <c r="R46" s="109"/>
      <c r="S46" s="109"/>
      <c r="T46" s="109"/>
      <c r="U46" s="109"/>
      <c r="V46" s="109"/>
      <c r="W46" s="109"/>
      <c r="X46" s="109"/>
      <c r="Y46" s="109"/>
      <c r="Z46" s="84"/>
    </row>
    <row r="47" spans="1:26" ht="50.25" customHeight="1" x14ac:dyDescent="0.35">
      <c r="A47" s="167" t="s">
        <v>166</v>
      </c>
      <c r="B47" s="225">
        <f>SUM(D47:Y47)</f>
        <v>0</v>
      </c>
      <c r="C47" s="187"/>
      <c r="D47" s="109"/>
      <c r="E47" s="109"/>
      <c r="F47" s="109"/>
      <c r="G47" s="109"/>
      <c r="H47" s="109"/>
      <c r="I47" s="109"/>
      <c r="J47" s="109"/>
      <c r="K47" s="109"/>
      <c r="L47" s="109"/>
      <c r="M47" s="109"/>
      <c r="N47" s="109"/>
      <c r="O47" s="109"/>
      <c r="P47" s="109"/>
      <c r="Q47" s="109"/>
      <c r="R47" s="109"/>
      <c r="S47" s="109"/>
      <c r="T47" s="109"/>
      <c r="U47" s="109"/>
      <c r="V47" s="109"/>
      <c r="W47" s="109"/>
      <c r="X47" s="109"/>
      <c r="Y47" s="109"/>
      <c r="Z47" s="84">
        <f>SUM(D47:Y47)</f>
        <v>0</v>
      </c>
    </row>
    <row r="48" spans="1:26" ht="15" thickBot="1" x14ac:dyDescent="0.4">
      <c r="A48" s="164" t="s">
        <v>29</v>
      </c>
      <c r="B48" s="226"/>
      <c r="C48" s="187"/>
      <c r="D48" s="110">
        <f t="shared" ref="D48:X48" si="47">D40-D43-D44-D45-D47</f>
        <v>15030.54347826087</v>
      </c>
      <c r="E48" s="110">
        <f t="shared" si="47"/>
        <v>1366.4130434782608</v>
      </c>
      <c r="F48" s="110">
        <f t="shared" si="47"/>
        <v>10931.304347826086</v>
      </c>
      <c r="G48" s="110">
        <f t="shared" si="47"/>
        <v>12297.717391304346</v>
      </c>
      <c r="H48" s="110">
        <f t="shared" si="47"/>
        <v>1366.4130434782608</v>
      </c>
      <c r="I48" s="110">
        <f t="shared" si="47"/>
        <v>6832.0652173913049</v>
      </c>
      <c r="J48" s="110">
        <f t="shared" si="47"/>
        <v>5465.652173913043</v>
      </c>
      <c r="K48" s="110">
        <f t="shared" si="47"/>
        <v>1366.4130434782608</v>
      </c>
      <c r="L48" s="110">
        <f t="shared" si="47"/>
        <v>1366.4130434782608</v>
      </c>
      <c r="M48" s="110">
        <f t="shared" si="47"/>
        <v>1366.4130434782608</v>
      </c>
      <c r="N48" s="110">
        <f t="shared" si="47"/>
        <v>1366.4130434782608</v>
      </c>
      <c r="O48" s="110">
        <f t="shared" si="47"/>
        <v>1366.4130434782608</v>
      </c>
      <c r="P48" s="110">
        <f t="shared" si="47"/>
        <v>1366.4130434782608</v>
      </c>
      <c r="Q48" s="110">
        <f t="shared" si="47"/>
        <v>0</v>
      </c>
      <c r="R48" s="110">
        <f t="shared" si="47"/>
        <v>0</v>
      </c>
      <c r="S48" s="110">
        <f t="shared" si="47"/>
        <v>0</v>
      </c>
      <c r="T48" s="110">
        <f t="shared" si="47"/>
        <v>0</v>
      </c>
      <c r="U48" s="110">
        <f t="shared" si="47"/>
        <v>0</v>
      </c>
      <c r="V48" s="110">
        <f t="shared" si="47"/>
        <v>1366.4130434782608</v>
      </c>
      <c r="W48" s="110">
        <f t="shared" si="47"/>
        <v>0</v>
      </c>
      <c r="X48" s="110">
        <f t="shared" si="47"/>
        <v>0</v>
      </c>
      <c r="Y48" s="110">
        <f>Y40-Y43-Y44-Y45-Y47</f>
        <v>0</v>
      </c>
      <c r="Z48" s="103">
        <f>Z40-Z43-Z44-Z45-Z47</f>
        <v>62855.000000000015</v>
      </c>
    </row>
    <row r="49" spans="1:26" ht="15" thickBot="1" x14ac:dyDescent="0.4">
      <c r="A49" s="111"/>
      <c r="B49" s="227"/>
      <c r="C49" s="188"/>
      <c r="D49" s="88"/>
      <c r="E49" s="88"/>
      <c r="F49" s="88"/>
      <c r="G49" s="89"/>
      <c r="H49" s="88"/>
      <c r="I49" s="88"/>
      <c r="J49" s="88"/>
      <c r="K49" s="88"/>
      <c r="L49" s="88"/>
      <c r="M49" s="88"/>
      <c r="N49" s="89"/>
      <c r="O49" s="88"/>
      <c r="P49" s="88"/>
      <c r="Q49" s="88"/>
      <c r="R49" s="88"/>
      <c r="S49" s="88"/>
      <c r="T49" s="88"/>
      <c r="U49" s="88"/>
      <c r="V49" s="88"/>
      <c r="W49" s="88"/>
      <c r="X49" s="88"/>
      <c r="Y49" s="88"/>
      <c r="Z49" s="90"/>
    </row>
    <row r="50" spans="1:26" x14ac:dyDescent="0.35">
      <c r="A50" s="168" t="s">
        <v>26</v>
      </c>
      <c r="B50" s="230"/>
      <c r="C50" s="189"/>
      <c r="D50" s="112"/>
      <c r="E50" s="112"/>
      <c r="F50" s="112"/>
      <c r="G50" s="112"/>
      <c r="H50" s="112"/>
      <c r="I50" s="112"/>
      <c r="J50" s="112"/>
      <c r="K50" s="112"/>
      <c r="L50" s="112"/>
      <c r="M50" s="112"/>
      <c r="N50" s="112"/>
      <c r="O50" s="112"/>
      <c r="P50" s="112"/>
      <c r="Q50" s="112"/>
      <c r="R50" s="112"/>
      <c r="S50" s="112"/>
      <c r="T50" s="112"/>
      <c r="U50" s="112"/>
      <c r="V50" s="112"/>
      <c r="W50" s="112"/>
      <c r="X50" s="112"/>
      <c r="Y50" s="112"/>
      <c r="Z50" s="113"/>
    </row>
    <row r="51" spans="1:26" ht="30" x14ac:dyDescent="0.45">
      <c r="A51" s="173" t="s">
        <v>157</v>
      </c>
      <c r="B51" s="262" t="e">
        <f>#REF!</f>
        <v>#REF!</v>
      </c>
      <c r="C51" s="190"/>
      <c r="D51" s="114" t="e">
        <f>#REF!</f>
        <v>#REF!</v>
      </c>
      <c r="E51" s="114" t="e">
        <f t="shared" ref="E51" si="48">#REF!</f>
        <v>#REF!</v>
      </c>
      <c r="F51" s="114" t="e">
        <f t="shared" ref="F51" si="49">#REF!</f>
        <v>#REF!</v>
      </c>
      <c r="G51" s="114" t="e">
        <f t="shared" ref="G51" si="50">#REF!</f>
        <v>#REF!</v>
      </c>
      <c r="H51" s="114" t="e">
        <f t="shared" ref="H51" si="51">#REF!</f>
        <v>#REF!</v>
      </c>
      <c r="I51" s="114" t="e">
        <f t="shared" ref="I51" si="52">#REF!</f>
        <v>#REF!</v>
      </c>
      <c r="J51" s="114" t="e">
        <f t="shared" ref="J51" si="53">#REF!</f>
        <v>#REF!</v>
      </c>
      <c r="K51" s="114" t="e">
        <f t="shared" ref="K51" si="54">#REF!</f>
        <v>#REF!</v>
      </c>
      <c r="L51" s="114" t="e">
        <f t="shared" ref="L51" si="55">#REF!</f>
        <v>#REF!</v>
      </c>
      <c r="M51" s="114" t="e">
        <f t="shared" ref="M51" si="56">#REF!</f>
        <v>#REF!</v>
      </c>
      <c r="N51" s="114" t="e">
        <f t="shared" ref="N51" si="57">#REF!</f>
        <v>#REF!</v>
      </c>
      <c r="O51" s="114" t="e">
        <f t="shared" ref="O51" si="58">#REF!</f>
        <v>#REF!</v>
      </c>
      <c r="P51" s="114" t="e">
        <f t="shared" ref="P51" si="59">#REF!</f>
        <v>#REF!</v>
      </c>
      <c r="Q51" s="114" t="e">
        <f t="shared" ref="Q51" si="60">#REF!</f>
        <v>#REF!</v>
      </c>
      <c r="R51" s="114" t="e">
        <f t="shared" ref="R51" si="61">#REF!</f>
        <v>#REF!</v>
      </c>
      <c r="S51" s="114" t="e">
        <f t="shared" ref="S51" si="62">#REF!</f>
        <v>#REF!</v>
      </c>
      <c r="T51" s="114" t="e">
        <f t="shared" ref="T51" si="63">#REF!</f>
        <v>#REF!</v>
      </c>
      <c r="U51" s="114" t="e">
        <f t="shared" ref="U51" si="64">#REF!</f>
        <v>#REF!</v>
      </c>
      <c r="V51" s="114" t="e">
        <f t="shared" ref="V51" si="65">#REF!</f>
        <v>#REF!</v>
      </c>
      <c r="W51" s="114" t="e">
        <f t="shared" ref="W51" si="66">#REF!</f>
        <v>#REF!</v>
      </c>
      <c r="X51" s="114" t="e">
        <f t="shared" ref="X51" si="67">#REF!</f>
        <v>#REF!</v>
      </c>
      <c r="Y51" s="114" t="e">
        <f t="shared" ref="Y51" si="68">#REF!</f>
        <v>#REF!</v>
      </c>
      <c r="Z51" s="84" t="e">
        <f>SUM(D51:Y51)</f>
        <v>#REF!</v>
      </c>
    </row>
    <row r="52" spans="1:26" ht="30" x14ac:dyDescent="0.45">
      <c r="A52" s="177" t="s">
        <v>167</v>
      </c>
      <c r="B52" s="263">
        <f>'D-Shared Costs-Center 1'!B99</f>
        <v>140401</v>
      </c>
      <c r="C52" s="190"/>
      <c r="D52" s="115">
        <f t="shared" ref="D52:Y52" si="69">D40</f>
        <v>15030.54347826087</v>
      </c>
      <c r="E52" s="115">
        <f t="shared" si="69"/>
        <v>1366.4130434782608</v>
      </c>
      <c r="F52" s="115">
        <f t="shared" si="69"/>
        <v>10931.304347826086</v>
      </c>
      <c r="G52" s="115">
        <f t="shared" si="69"/>
        <v>12297.717391304346</v>
      </c>
      <c r="H52" s="115">
        <f t="shared" si="69"/>
        <v>1366.4130434782608</v>
      </c>
      <c r="I52" s="115">
        <f t="shared" si="69"/>
        <v>6832.0652173913049</v>
      </c>
      <c r="J52" s="115">
        <f t="shared" si="69"/>
        <v>5465.652173913043</v>
      </c>
      <c r="K52" s="115">
        <f t="shared" si="69"/>
        <v>1366.4130434782608</v>
      </c>
      <c r="L52" s="115">
        <f t="shared" si="69"/>
        <v>1366.4130434782608</v>
      </c>
      <c r="M52" s="115">
        <f t="shared" si="69"/>
        <v>1366.4130434782608</v>
      </c>
      <c r="N52" s="115">
        <f t="shared" si="69"/>
        <v>1366.4130434782608</v>
      </c>
      <c r="O52" s="115">
        <f t="shared" si="69"/>
        <v>1366.4130434782608</v>
      </c>
      <c r="P52" s="115">
        <f t="shared" si="69"/>
        <v>1366.4130434782608</v>
      </c>
      <c r="Q52" s="115">
        <f t="shared" si="69"/>
        <v>0</v>
      </c>
      <c r="R52" s="115">
        <f t="shared" si="69"/>
        <v>0</v>
      </c>
      <c r="S52" s="115">
        <f t="shared" si="69"/>
        <v>0</v>
      </c>
      <c r="T52" s="115">
        <f t="shared" si="69"/>
        <v>0</v>
      </c>
      <c r="U52" s="115">
        <f t="shared" si="69"/>
        <v>0</v>
      </c>
      <c r="V52" s="115">
        <f t="shared" si="69"/>
        <v>1366.4130434782608</v>
      </c>
      <c r="W52" s="115">
        <f t="shared" si="69"/>
        <v>0</v>
      </c>
      <c r="X52" s="115">
        <f t="shared" si="69"/>
        <v>0</v>
      </c>
      <c r="Y52" s="115">
        <f t="shared" si="69"/>
        <v>0</v>
      </c>
      <c r="Z52" s="84">
        <f>SUM(D52:Y52)</f>
        <v>62855.000000000015</v>
      </c>
    </row>
    <row r="53" spans="1:26" ht="19" thickBot="1" x14ac:dyDescent="0.5">
      <c r="A53" s="164" t="s">
        <v>118</v>
      </c>
      <c r="B53" s="215" t="e">
        <f>SUM(B51:B52)</f>
        <v>#REF!</v>
      </c>
      <c r="C53" s="185"/>
      <c r="D53" s="110" t="e">
        <f t="shared" ref="D53:J53" si="70">SUM(D51:D52)</f>
        <v>#REF!</v>
      </c>
      <c r="E53" s="110" t="e">
        <f t="shared" si="70"/>
        <v>#REF!</v>
      </c>
      <c r="F53" s="110" t="e">
        <f t="shared" si="70"/>
        <v>#REF!</v>
      </c>
      <c r="G53" s="110" t="e">
        <f t="shared" si="70"/>
        <v>#REF!</v>
      </c>
      <c r="H53" s="110" t="e">
        <f t="shared" si="70"/>
        <v>#REF!</v>
      </c>
      <c r="I53" s="110" t="e">
        <f t="shared" si="70"/>
        <v>#REF!</v>
      </c>
      <c r="J53" s="110" t="e">
        <f t="shared" si="70"/>
        <v>#REF!</v>
      </c>
      <c r="K53" s="110"/>
      <c r="L53" s="110" t="e">
        <f t="shared" ref="L53:Z53" si="71">SUM(L51:L52)</f>
        <v>#REF!</v>
      </c>
      <c r="M53" s="110" t="e">
        <f t="shared" si="71"/>
        <v>#REF!</v>
      </c>
      <c r="N53" s="110" t="e">
        <f t="shared" si="71"/>
        <v>#REF!</v>
      </c>
      <c r="O53" s="110" t="e">
        <f t="shared" si="71"/>
        <v>#REF!</v>
      </c>
      <c r="P53" s="110" t="e">
        <f t="shared" si="71"/>
        <v>#REF!</v>
      </c>
      <c r="Q53" s="110" t="e">
        <f t="shared" si="71"/>
        <v>#REF!</v>
      </c>
      <c r="R53" s="110" t="e">
        <f t="shared" si="71"/>
        <v>#REF!</v>
      </c>
      <c r="S53" s="110" t="e">
        <f t="shared" si="71"/>
        <v>#REF!</v>
      </c>
      <c r="T53" s="110" t="e">
        <f t="shared" si="71"/>
        <v>#REF!</v>
      </c>
      <c r="U53" s="110" t="e">
        <f t="shared" si="71"/>
        <v>#REF!</v>
      </c>
      <c r="V53" s="110" t="e">
        <f t="shared" si="71"/>
        <v>#REF!</v>
      </c>
      <c r="W53" s="110" t="e">
        <f t="shared" si="71"/>
        <v>#REF!</v>
      </c>
      <c r="X53" s="110" t="e">
        <f t="shared" si="71"/>
        <v>#REF!</v>
      </c>
      <c r="Y53" s="110" t="e">
        <f t="shared" si="71"/>
        <v>#REF!</v>
      </c>
      <c r="Z53" s="85" t="e">
        <f t="shared" si="71"/>
        <v>#REF!</v>
      </c>
    </row>
    <row r="54" spans="1:26" ht="18.5" x14ac:dyDescent="0.45">
      <c r="A54" s="161" t="s">
        <v>30</v>
      </c>
      <c r="B54" s="233" t="e">
        <f>#REF!+B43</f>
        <v>#REF!</v>
      </c>
      <c r="C54" s="185"/>
      <c r="D54" s="116" t="e">
        <f>#REF!+D43</f>
        <v>#REF!</v>
      </c>
      <c r="E54" s="116" t="e">
        <f>#REF!+E43</f>
        <v>#REF!</v>
      </c>
      <c r="F54" s="116" t="e">
        <f>#REF!+F43</f>
        <v>#REF!</v>
      </c>
      <c r="G54" s="116" t="e">
        <f>#REF!+G43</f>
        <v>#REF!</v>
      </c>
      <c r="H54" s="116" t="e">
        <f>#REF!+H43</f>
        <v>#REF!</v>
      </c>
      <c r="I54" s="116" t="e">
        <f>#REF!+I43</f>
        <v>#REF!</v>
      </c>
      <c r="J54" s="116" t="e">
        <f>#REF!+J43</f>
        <v>#REF!</v>
      </c>
      <c r="K54" s="116" t="e">
        <f>#REF!+K43</f>
        <v>#REF!</v>
      </c>
      <c r="L54" s="116" t="e">
        <f>#REF!+L43</f>
        <v>#REF!</v>
      </c>
      <c r="M54" s="116" t="e">
        <f>#REF!+M43</f>
        <v>#REF!</v>
      </c>
      <c r="N54" s="116" t="e">
        <f>#REF!+N43</f>
        <v>#REF!</v>
      </c>
      <c r="O54" s="116" t="e">
        <f>#REF!+O43</f>
        <v>#REF!</v>
      </c>
      <c r="P54" s="116" t="e">
        <f>#REF!+P43</f>
        <v>#REF!</v>
      </c>
      <c r="Q54" s="116" t="e">
        <f>#REF!+Q43</f>
        <v>#REF!</v>
      </c>
      <c r="R54" s="116" t="e">
        <f>#REF!+R43</f>
        <v>#REF!</v>
      </c>
      <c r="S54" s="116" t="e">
        <f>#REF!+S43</f>
        <v>#REF!</v>
      </c>
      <c r="T54" s="116" t="e">
        <f>#REF!+T43</f>
        <v>#REF!</v>
      </c>
      <c r="U54" s="116" t="e">
        <f>#REF!+U43</f>
        <v>#REF!</v>
      </c>
      <c r="V54" s="116" t="e">
        <f>#REF!+V43</f>
        <v>#REF!</v>
      </c>
      <c r="W54" s="116" t="e">
        <f>#REF!+W43</f>
        <v>#REF!</v>
      </c>
      <c r="X54" s="116" t="e">
        <f>#REF!+X43</f>
        <v>#REF!</v>
      </c>
      <c r="Y54" s="116" t="e">
        <f>#REF!+Y43</f>
        <v>#REF!</v>
      </c>
      <c r="Z54" s="84" t="e">
        <f>SUM(D54:Y54)</f>
        <v>#REF!</v>
      </c>
    </row>
    <row r="55" spans="1:26" ht="18.5" x14ac:dyDescent="0.45">
      <c r="A55" s="161" t="s">
        <v>113</v>
      </c>
      <c r="B55" s="233" t="e">
        <f>#REF!+B44</f>
        <v>#REF!</v>
      </c>
      <c r="C55" s="185"/>
      <c r="D55" s="116" t="e">
        <f>#REF!+D44</f>
        <v>#REF!</v>
      </c>
      <c r="E55" s="116" t="e">
        <f>#REF!+E44</f>
        <v>#REF!</v>
      </c>
      <c r="F55" s="116" t="e">
        <f>#REF!+F44</f>
        <v>#REF!</v>
      </c>
      <c r="G55" s="116" t="e">
        <f>#REF!+G44</f>
        <v>#REF!</v>
      </c>
      <c r="H55" s="116" t="e">
        <f>#REF!+H44</f>
        <v>#REF!</v>
      </c>
      <c r="I55" s="116" t="e">
        <f>#REF!+I44</f>
        <v>#REF!</v>
      </c>
      <c r="J55" s="116" t="e">
        <f>#REF!+J44</f>
        <v>#REF!</v>
      </c>
      <c r="K55" s="116" t="e">
        <f>#REF!+K44</f>
        <v>#REF!</v>
      </c>
      <c r="L55" s="116" t="e">
        <f>#REF!+L44</f>
        <v>#REF!</v>
      </c>
      <c r="M55" s="116" t="e">
        <f>#REF!+M44</f>
        <v>#REF!</v>
      </c>
      <c r="N55" s="116" t="e">
        <f>#REF!+N44</f>
        <v>#REF!</v>
      </c>
      <c r="O55" s="116" t="e">
        <f>#REF!+O44</f>
        <v>#REF!</v>
      </c>
      <c r="P55" s="116" t="e">
        <f>#REF!+P44</f>
        <v>#REF!</v>
      </c>
      <c r="Q55" s="116" t="e">
        <f>#REF!+Q44</f>
        <v>#REF!</v>
      </c>
      <c r="R55" s="116" t="e">
        <f>#REF!+R44</f>
        <v>#REF!</v>
      </c>
      <c r="S55" s="116" t="e">
        <f>#REF!+S44</f>
        <v>#REF!</v>
      </c>
      <c r="T55" s="116" t="e">
        <f>#REF!+T44</f>
        <v>#REF!</v>
      </c>
      <c r="U55" s="116" t="e">
        <f>#REF!+U44</f>
        <v>#REF!</v>
      </c>
      <c r="V55" s="116" t="e">
        <f>#REF!+V44</f>
        <v>#REF!</v>
      </c>
      <c r="W55" s="116" t="e">
        <f>#REF!+W44</f>
        <v>#REF!</v>
      </c>
      <c r="X55" s="116" t="e">
        <f>#REF!+X44</f>
        <v>#REF!</v>
      </c>
      <c r="Y55" s="116" t="e">
        <f>#REF!+Y44</f>
        <v>#REF!</v>
      </c>
      <c r="Z55" s="84" t="e">
        <f>SUM(D55:Y55)</f>
        <v>#REF!</v>
      </c>
    </row>
    <row r="56" spans="1:26" ht="18.5" x14ac:dyDescent="0.45">
      <c r="A56" s="161" t="s">
        <v>117</v>
      </c>
      <c r="B56" s="233">
        <f>B45</f>
        <v>0</v>
      </c>
      <c r="C56" s="185"/>
      <c r="D56" s="116">
        <f t="shared" ref="D56:Y56" si="72">D45</f>
        <v>0</v>
      </c>
      <c r="E56" s="116">
        <f t="shared" si="72"/>
        <v>0</v>
      </c>
      <c r="F56" s="116">
        <f t="shared" si="72"/>
        <v>0</v>
      </c>
      <c r="G56" s="116">
        <f t="shared" si="72"/>
        <v>0</v>
      </c>
      <c r="H56" s="116">
        <f t="shared" si="72"/>
        <v>0</v>
      </c>
      <c r="I56" s="116">
        <f t="shared" si="72"/>
        <v>0</v>
      </c>
      <c r="J56" s="116">
        <f t="shared" si="72"/>
        <v>0</v>
      </c>
      <c r="K56" s="116">
        <f t="shared" si="72"/>
        <v>0</v>
      </c>
      <c r="L56" s="116">
        <f t="shared" si="72"/>
        <v>0</v>
      </c>
      <c r="M56" s="116">
        <f t="shared" si="72"/>
        <v>0</v>
      </c>
      <c r="N56" s="116">
        <f t="shared" si="72"/>
        <v>0</v>
      </c>
      <c r="O56" s="116">
        <f t="shared" si="72"/>
        <v>0</v>
      </c>
      <c r="P56" s="116">
        <f t="shared" si="72"/>
        <v>0</v>
      </c>
      <c r="Q56" s="116">
        <f t="shared" si="72"/>
        <v>0</v>
      </c>
      <c r="R56" s="116">
        <f t="shared" si="72"/>
        <v>0</v>
      </c>
      <c r="S56" s="116">
        <f t="shared" si="72"/>
        <v>0</v>
      </c>
      <c r="T56" s="116">
        <f t="shared" si="72"/>
        <v>0</v>
      </c>
      <c r="U56" s="116">
        <f t="shared" si="72"/>
        <v>0</v>
      </c>
      <c r="V56" s="116">
        <f t="shared" si="72"/>
        <v>0</v>
      </c>
      <c r="W56" s="116">
        <f t="shared" si="72"/>
        <v>0</v>
      </c>
      <c r="X56" s="116">
        <f t="shared" si="72"/>
        <v>0</v>
      </c>
      <c r="Y56" s="116">
        <f t="shared" si="72"/>
        <v>0</v>
      </c>
      <c r="Z56" s="84">
        <f>SUM(D56:Y56)</f>
        <v>0</v>
      </c>
    </row>
    <row r="57" spans="1:26" ht="30" x14ac:dyDescent="0.45">
      <c r="A57" s="173" t="s">
        <v>171</v>
      </c>
      <c r="B57" s="233">
        <f>B46</f>
        <v>0</v>
      </c>
      <c r="C57" s="185"/>
      <c r="D57" s="116">
        <f t="shared" ref="D57:Y57" si="73">D46</f>
        <v>0</v>
      </c>
      <c r="E57" s="116">
        <f t="shared" si="73"/>
        <v>0</v>
      </c>
      <c r="F57" s="116">
        <f t="shared" si="73"/>
        <v>0</v>
      </c>
      <c r="G57" s="116">
        <f t="shared" si="73"/>
        <v>0</v>
      </c>
      <c r="H57" s="116">
        <f t="shared" si="73"/>
        <v>0</v>
      </c>
      <c r="I57" s="116">
        <f t="shared" si="73"/>
        <v>0</v>
      </c>
      <c r="J57" s="116">
        <f t="shared" si="73"/>
        <v>0</v>
      </c>
      <c r="K57" s="116">
        <f t="shared" si="73"/>
        <v>0</v>
      </c>
      <c r="L57" s="116">
        <f t="shared" si="73"/>
        <v>0</v>
      </c>
      <c r="M57" s="116">
        <f t="shared" si="73"/>
        <v>0</v>
      </c>
      <c r="N57" s="116">
        <f t="shared" si="73"/>
        <v>0</v>
      </c>
      <c r="O57" s="116">
        <f t="shared" si="73"/>
        <v>0</v>
      </c>
      <c r="P57" s="116">
        <f t="shared" si="73"/>
        <v>0</v>
      </c>
      <c r="Q57" s="116">
        <f t="shared" si="73"/>
        <v>0</v>
      </c>
      <c r="R57" s="116">
        <f t="shared" si="73"/>
        <v>0</v>
      </c>
      <c r="S57" s="116">
        <f t="shared" si="73"/>
        <v>0</v>
      </c>
      <c r="T57" s="116">
        <f t="shared" si="73"/>
        <v>0</v>
      </c>
      <c r="U57" s="116">
        <f t="shared" si="73"/>
        <v>0</v>
      </c>
      <c r="V57" s="116">
        <f t="shared" si="73"/>
        <v>0</v>
      </c>
      <c r="W57" s="116">
        <f t="shared" si="73"/>
        <v>0</v>
      </c>
      <c r="X57" s="116">
        <f t="shared" si="73"/>
        <v>0</v>
      </c>
      <c r="Y57" s="116">
        <f t="shared" si="73"/>
        <v>0</v>
      </c>
      <c r="Z57" s="84">
        <f>SUM(D57:Y57)</f>
        <v>0</v>
      </c>
    </row>
    <row r="58" spans="1:26" ht="18.5" x14ac:dyDescent="0.45">
      <c r="A58" s="169" t="s">
        <v>111</v>
      </c>
      <c r="B58" s="233" t="e">
        <f>#REF!+B47</f>
        <v>#REF!</v>
      </c>
      <c r="C58" s="185"/>
      <c r="D58" s="116" t="e">
        <f>#REF!+D47</f>
        <v>#REF!</v>
      </c>
      <c r="E58" s="116" t="e">
        <f>#REF!+E47</f>
        <v>#REF!</v>
      </c>
      <c r="F58" s="116" t="e">
        <f>#REF!+F47</f>
        <v>#REF!</v>
      </c>
      <c r="G58" s="116" t="e">
        <f>#REF!+G47</f>
        <v>#REF!</v>
      </c>
      <c r="H58" s="116" t="e">
        <f>#REF!+H47</f>
        <v>#REF!</v>
      </c>
      <c r="I58" s="116" t="e">
        <f>#REF!+I47</f>
        <v>#REF!</v>
      </c>
      <c r="J58" s="116" t="e">
        <f>#REF!+J47</f>
        <v>#REF!</v>
      </c>
      <c r="K58" s="116" t="e">
        <f>#REF!+K47</f>
        <v>#REF!</v>
      </c>
      <c r="L58" s="116" t="e">
        <f>#REF!+L47</f>
        <v>#REF!</v>
      </c>
      <c r="M58" s="116" t="e">
        <f>#REF!+M47</f>
        <v>#REF!</v>
      </c>
      <c r="N58" s="116" t="e">
        <f>#REF!+N47</f>
        <v>#REF!</v>
      </c>
      <c r="O58" s="116" t="e">
        <f>#REF!+O47</f>
        <v>#REF!</v>
      </c>
      <c r="P58" s="116" t="e">
        <f>#REF!+P47</f>
        <v>#REF!</v>
      </c>
      <c r="Q58" s="116" t="e">
        <f>#REF!+Q47</f>
        <v>#REF!</v>
      </c>
      <c r="R58" s="116" t="e">
        <f>#REF!+R47</f>
        <v>#REF!</v>
      </c>
      <c r="S58" s="116" t="e">
        <f>#REF!+S47</f>
        <v>#REF!</v>
      </c>
      <c r="T58" s="116" t="e">
        <f>#REF!+T47</f>
        <v>#REF!</v>
      </c>
      <c r="U58" s="116" t="e">
        <f>#REF!+U47</f>
        <v>#REF!</v>
      </c>
      <c r="V58" s="116" t="e">
        <f>#REF!+V47</f>
        <v>#REF!</v>
      </c>
      <c r="W58" s="116" t="e">
        <f>#REF!+W47</f>
        <v>#REF!</v>
      </c>
      <c r="X58" s="116" t="e">
        <f>#REF!+X47</f>
        <v>#REF!</v>
      </c>
      <c r="Y58" s="116" t="e">
        <f>#REF!+Y47</f>
        <v>#REF!</v>
      </c>
      <c r="Z58" s="117" t="e">
        <f>SUM(D58:Y58)</f>
        <v>#REF!</v>
      </c>
    </row>
    <row r="59" spans="1:26" ht="19" thickBot="1" x14ac:dyDescent="0.5">
      <c r="A59" s="163" t="s">
        <v>96</v>
      </c>
      <c r="B59" s="214" t="e">
        <f>SUM(B54:B58)</f>
        <v>#REF!</v>
      </c>
      <c r="C59" s="185"/>
      <c r="D59" s="118" t="e">
        <f t="shared" ref="D59:Y59" si="74">SUM(D54:D58)</f>
        <v>#REF!</v>
      </c>
      <c r="E59" s="118" t="e">
        <f t="shared" si="74"/>
        <v>#REF!</v>
      </c>
      <c r="F59" s="118" t="e">
        <f t="shared" si="74"/>
        <v>#REF!</v>
      </c>
      <c r="G59" s="118" t="e">
        <f t="shared" si="74"/>
        <v>#REF!</v>
      </c>
      <c r="H59" s="118" t="e">
        <f t="shared" si="74"/>
        <v>#REF!</v>
      </c>
      <c r="I59" s="118" t="e">
        <f t="shared" si="74"/>
        <v>#REF!</v>
      </c>
      <c r="J59" s="118" t="e">
        <f t="shared" si="74"/>
        <v>#REF!</v>
      </c>
      <c r="K59" s="118" t="e">
        <f t="shared" si="74"/>
        <v>#REF!</v>
      </c>
      <c r="L59" s="118" t="e">
        <f t="shared" si="74"/>
        <v>#REF!</v>
      </c>
      <c r="M59" s="118" t="e">
        <f t="shared" si="74"/>
        <v>#REF!</v>
      </c>
      <c r="N59" s="118" t="e">
        <f t="shared" si="74"/>
        <v>#REF!</v>
      </c>
      <c r="O59" s="118" t="e">
        <f t="shared" si="74"/>
        <v>#REF!</v>
      </c>
      <c r="P59" s="118" t="e">
        <f t="shared" si="74"/>
        <v>#REF!</v>
      </c>
      <c r="Q59" s="118" t="e">
        <f t="shared" si="74"/>
        <v>#REF!</v>
      </c>
      <c r="R59" s="118" t="e">
        <f t="shared" si="74"/>
        <v>#REF!</v>
      </c>
      <c r="S59" s="118" t="e">
        <f t="shared" si="74"/>
        <v>#REF!</v>
      </c>
      <c r="T59" s="118" t="e">
        <f t="shared" si="74"/>
        <v>#REF!</v>
      </c>
      <c r="U59" s="118" t="e">
        <f t="shared" si="74"/>
        <v>#REF!</v>
      </c>
      <c r="V59" s="118" t="e">
        <f t="shared" si="74"/>
        <v>#REF!</v>
      </c>
      <c r="W59" s="118" t="e">
        <f t="shared" si="74"/>
        <v>#REF!</v>
      </c>
      <c r="X59" s="118" t="e">
        <f t="shared" si="74"/>
        <v>#REF!</v>
      </c>
      <c r="Y59" s="118" t="e">
        <f t="shared" si="74"/>
        <v>#REF!</v>
      </c>
      <c r="Z59" s="119" t="e">
        <f>SUM(Z54:Z58)</f>
        <v>#REF!</v>
      </c>
    </row>
    <row r="60" spans="1:26" ht="19" thickBot="1" x14ac:dyDescent="0.5">
      <c r="A60" s="164" t="s">
        <v>29</v>
      </c>
      <c r="B60" s="215" t="e">
        <f>B53-B59</f>
        <v>#REF!</v>
      </c>
      <c r="C60" s="185"/>
      <c r="D60" s="120" t="e">
        <f t="shared" ref="D60:Y60" si="75">D53-D59</f>
        <v>#REF!</v>
      </c>
      <c r="E60" s="120" t="e">
        <f t="shared" si="75"/>
        <v>#REF!</v>
      </c>
      <c r="F60" s="120" t="e">
        <f t="shared" si="75"/>
        <v>#REF!</v>
      </c>
      <c r="G60" s="120" t="e">
        <f t="shared" si="75"/>
        <v>#REF!</v>
      </c>
      <c r="H60" s="120" t="e">
        <f t="shared" si="75"/>
        <v>#REF!</v>
      </c>
      <c r="I60" s="120" t="e">
        <f t="shared" si="75"/>
        <v>#REF!</v>
      </c>
      <c r="J60" s="120" t="e">
        <f t="shared" si="75"/>
        <v>#REF!</v>
      </c>
      <c r="K60" s="120" t="e">
        <f t="shared" si="75"/>
        <v>#REF!</v>
      </c>
      <c r="L60" s="120" t="e">
        <f t="shared" si="75"/>
        <v>#REF!</v>
      </c>
      <c r="M60" s="120" t="e">
        <f t="shared" si="75"/>
        <v>#REF!</v>
      </c>
      <c r="N60" s="120" t="e">
        <f t="shared" si="75"/>
        <v>#REF!</v>
      </c>
      <c r="O60" s="120" t="e">
        <f t="shared" si="75"/>
        <v>#REF!</v>
      </c>
      <c r="P60" s="120" t="e">
        <f t="shared" si="75"/>
        <v>#REF!</v>
      </c>
      <c r="Q60" s="120" t="e">
        <f t="shared" si="75"/>
        <v>#REF!</v>
      </c>
      <c r="R60" s="120" t="e">
        <f t="shared" si="75"/>
        <v>#REF!</v>
      </c>
      <c r="S60" s="120" t="e">
        <f t="shared" si="75"/>
        <v>#REF!</v>
      </c>
      <c r="T60" s="120" t="e">
        <f t="shared" si="75"/>
        <v>#REF!</v>
      </c>
      <c r="U60" s="120" t="e">
        <f t="shared" si="75"/>
        <v>#REF!</v>
      </c>
      <c r="V60" s="120" t="e">
        <f t="shared" si="75"/>
        <v>#REF!</v>
      </c>
      <c r="W60" s="120" t="e">
        <f t="shared" si="75"/>
        <v>#REF!</v>
      </c>
      <c r="X60" s="120" t="e">
        <f t="shared" si="75"/>
        <v>#REF!</v>
      </c>
      <c r="Y60" s="120" t="e">
        <f t="shared" si="75"/>
        <v>#REF!</v>
      </c>
      <c r="Z60" s="121" t="e">
        <f>Z53-Z59</f>
        <v>#REF!</v>
      </c>
    </row>
    <row r="61" spans="1:26" x14ac:dyDescent="0.35">
      <c r="A61" s="170"/>
      <c r="B61" s="264"/>
      <c r="C61" s="191"/>
      <c r="D61" s="61"/>
      <c r="E61" s="61"/>
      <c r="F61" s="61"/>
      <c r="G61" s="61"/>
      <c r="H61" s="61"/>
      <c r="I61" s="61"/>
      <c r="J61" s="61"/>
      <c r="K61" s="61"/>
      <c r="L61" s="61"/>
      <c r="M61" s="61"/>
      <c r="N61" s="61"/>
      <c r="O61" s="61"/>
      <c r="P61" s="61"/>
      <c r="Q61" s="61"/>
      <c r="R61" s="61"/>
      <c r="S61" s="61"/>
      <c r="T61" s="61"/>
      <c r="U61" s="61"/>
      <c r="V61" s="61"/>
      <c r="W61" s="61"/>
      <c r="X61" s="61"/>
      <c r="Y61" s="61"/>
      <c r="Z61" s="122"/>
    </row>
    <row r="62" spans="1:26" ht="30" customHeight="1" x14ac:dyDescent="0.35">
      <c r="A62" s="172" t="s">
        <v>195</v>
      </c>
      <c r="B62" s="264"/>
      <c r="C62" s="191"/>
      <c r="D62" s="61"/>
      <c r="E62" s="61"/>
      <c r="F62" s="61"/>
      <c r="G62" s="61"/>
      <c r="H62" s="61"/>
      <c r="I62" s="61"/>
      <c r="J62" s="61"/>
      <c r="K62" s="61"/>
      <c r="L62" s="61"/>
      <c r="M62" s="61"/>
      <c r="N62" s="61"/>
      <c r="O62" s="61"/>
      <c r="P62" s="61"/>
      <c r="Q62" s="61"/>
      <c r="R62" s="61"/>
      <c r="S62" s="61"/>
      <c r="T62" s="61"/>
      <c r="U62" s="61"/>
      <c r="V62" s="61"/>
      <c r="W62" s="61"/>
      <c r="X62" s="61"/>
      <c r="Y62" s="61"/>
      <c r="Z62" s="61"/>
    </row>
    <row r="63" spans="1:26" x14ac:dyDescent="0.35">
      <c r="A63" s="690"/>
      <c r="B63" s="690"/>
      <c r="C63" s="690"/>
      <c r="D63" s="690"/>
      <c r="E63" s="690"/>
      <c r="F63" s="690"/>
      <c r="G63" s="690"/>
      <c r="H63" s="690"/>
      <c r="I63" s="690"/>
      <c r="J63" s="690"/>
      <c r="K63" s="690"/>
      <c r="L63" s="690"/>
      <c r="M63" s="690"/>
      <c r="N63" s="690"/>
      <c r="O63" s="690"/>
      <c r="P63" s="690"/>
      <c r="Q63" s="690"/>
      <c r="R63" s="690"/>
      <c r="S63" s="690"/>
      <c r="T63" s="690"/>
      <c r="U63" s="690"/>
      <c r="V63" s="690"/>
      <c r="W63" s="690"/>
      <c r="X63" s="690"/>
      <c r="Y63" s="690"/>
      <c r="Z63" s="690"/>
    </row>
    <row r="64" spans="1:26" x14ac:dyDescent="0.35">
      <c r="A64" s="690"/>
      <c r="B64" s="690"/>
      <c r="C64" s="690"/>
      <c r="D64" s="690"/>
      <c r="E64" s="690"/>
      <c r="F64" s="690"/>
      <c r="G64" s="690"/>
      <c r="H64" s="690"/>
      <c r="I64" s="690"/>
      <c r="J64" s="690"/>
      <c r="K64" s="690"/>
      <c r="L64" s="690"/>
      <c r="M64" s="690"/>
      <c r="N64" s="690"/>
      <c r="O64" s="690"/>
      <c r="P64" s="690"/>
      <c r="Q64" s="690"/>
      <c r="R64" s="690"/>
      <c r="S64" s="690"/>
      <c r="T64" s="690"/>
      <c r="U64" s="690"/>
      <c r="V64" s="690"/>
      <c r="W64" s="690"/>
      <c r="X64" s="690"/>
      <c r="Y64" s="690"/>
      <c r="Z64" s="690"/>
    </row>
    <row r="65" spans="1:26" x14ac:dyDescent="0.35">
      <c r="A65" s="690"/>
      <c r="B65" s="690"/>
      <c r="C65" s="690"/>
      <c r="D65" s="690"/>
      <c r="E65" s="690"/>
      <c r="F65" s="690"/>
      <c r="G65" s="690"/>
      <c r="H65" s="690"/>
      <c r="I65" s="690"/>
      <c r="J65" s="690"/>
      <c r="K65" s="690"/>
      <c r="L65" s="690"/>
      <c r="M65" s="690"/>
      <c r="N65" s="690"/>
      <c r="O65" s="690"/>
      <c r="P65" s="690"/>
      <c r="Q65" s="690"/>
      <c r="R65" s="690"/>
      <c r="S65" s="690"/>
      <c r="T65" s="690"/>
      <c r="U65" s="690"/>
      <c r="V65" s="690"/>
      <c r="W65" s="690"/>
      <c r="X65" s="690"/>
      <c r="Y65" s="690"/>
      <c r="Z65" s="690"/>
    </row>
    <row r="66" spans="1:26" x14ac:dyDescent="0.35">
      <c r="A66" s="690"/>
      <c r="B66" s="690"/>
      <c r="C66" s="690"/>
      <c r="D66" s="690"/>
      <c r="E66" s="690"/>
      <c r="F66" s="690"/>
      <c r="G66" s="690"/>
      <c r="H66" s="690"/>
      <c r="I66" s="690"/>
      <c r="J66" s="690"/>
      <c r="K66" s="690"/>
      <c r="L66" s="690"/>
      <c r="M66" s="690"/>
      <c r="N66" s="690"/>
      <c r="O66" s="690"/>
      <c r="P66" s="690"/>
      <c r="Q66" s="690"/>
      <c r="R66" s="690"/>
      <c r="S66" s="690"/>
      <c r="T66" s="690"/>
      <c r="U66" s="690"/>
      <c r="V66" s="690"/>
      <c r="W66" s="690"/>
      <c r="X66" s="690"/>
      <c r="Y66" s="690"/>
      <c r="Z66" s="690"/>
    </row>
    <row r="67" spans="1:26" x14ac:dyDescent="0.35">
      <c r="A67" s="690"/>
      <c r="B67" s="690"/>
      <c r="C67" s="690"/>
      <c r="D67" s="690"/>
      <c r="E67" s="690"/>
      <c r="F67" s="690"/>
      <c r="G67" s="690"/>
      <c r="H67" s="690"/>
      <c r="I67" s="690"/>
      <c r="J67" s="690"/>
      <c r="K67" s="690"/>
      <c r="L67" s="690"/>
      <c r="M67" s="690"/>
      <c r="N67" s="690"/>
      <c r="O67" s="690"/>
      <c r="P67" s="690"/>
      <c r="Q67" s="690"/>
      <c r="R67" s="690"/>
      <c r="S67" s="690"/>
      <c r="T67" s="690"/>
      <c r="U67" s="690"/>
      <c r="V67" s="690"/>
      <c r="W67" s="690"/>
      <c r="X67" s="690"/>
      <c r="Y67" s="690"/>
      <c r="Z67" s="690"/>
    </row>
    <row r="68" spans="1:26" x14ac:dyDescent="0.35">
      <c r="A68" s="690"/>
      <c r="B68" s="690"/>
      <c r="C68" s="690"/>
      <c r="D68" s="690"/>
      <c r="E68" s="690"/>
      <c r="F68" s="690"/>
      <c r="G68" s="690"/>
      <c r="H68" s="690"/>
      <c r="I68" s="690"/>
      <c r="J68" s="690"/>
      <c r="K68" s="690"/>
      <c r="L68" s="690"/>
      <c r="M68" s="690"/>
      <c r="N68" s="690"/>
      <c r="O68" s="690"/>
      <c r="P68" s="690"/>
      <c r="Q68" s="690"/>
      <c r="R68" s="690"/>
      <c r="S68" s="690"/>
      <c r="T68" s="690"/>
      <c r="U68" s="690"/>
      <c r="V68" s="690"/>
      <c r="W68" s="690"/>
      <c r="X68" s="690"/>
      <c r="Y68" s="690"/>
      <c r="Z68" s="690"/>
    </row>
    <row r="69" spans="1:26" x14ac:dyDescent="0.35">
      <c r="A69" s="172" t="s">
        <v>146</v>
      </c>
      <c r="B69" s="265"/>
      <c r="C69" s="192"/>
      <c r="D69" s="123"/>
      <c r="E69" s="123"/>
      <c r="F69" s="123"/>
      <c r="G69" s="123"/>
      <c r="H69" s="123"/>
      <c r="I69" s="123"/>
      <c r="J69" s="123"/>
      <c r="K69" s="123"/>
      <c r="L69" s="123"/>
      <c r="M69" s="123"/>
      <c r="N69" s="123"/>
      <c r="O69" s="123"/>
      <c r="P69" s="123"/>
      <c r="Q69" s="123"/>
      <c r="R69" s="123"/>
      <c r="S69" s="123"/>
      <c r="T69" s="123"/>
      <c r="U69" s="123"/>
      <c r="V69" s="123"/>
      <c r="W69" s="123"/>
      <c r="X69" s="123"/>
      <c r="Y69" s="123"/>
      <c r="Z69" s="123"/>
    </row>
    <row r="70" spans="1:26" x14ac:dyDescent="0.35">
      <c r="A70" s="690"/>
      <c r="B70" s="690"/>
      <c r="C70" s="690"/>
      <c r="D70" s="690"/>
      <c r="E70" s="690"/>
      <c r="F70" s="690"/>
      <c r="G70" s="690"/>
      <c r="H70" s="690"/>
      <c r="I70" s="690"/>
      <c r="J70" s="690"/>
      <c r="K70" s="690"/>
      <c r="L70" s="690"/>
      <c r="M70" s="690"/>
      <c r="N70" s="690"/>
      <c r="O70" s="690"/>
      <c r="P70" s="690"/>
      <c r="Q70" s="690"/>
      <c r="R70" s="690"/>
      <c r="S70" s="690"/>
      <c r="T70" s="690"/>
      <c r="U70" s="690"/>
      <c r="V70" s="690"/>
      <c r="W70" s="690"/>
      <c r="X70" s="690"/>
      <c r="Y70" s="690"/>
      <c r="Z70" s="690"/>
    </row>
    <row r="71" spans="1:26" x14ac:dyDescent="0.35">
      <c r="A71" s="690"/>
      <c r="B71" s="690"/>
      <c r="C71" s="690"/>
      <c r="D71" s="690"/>
      <c r="E71" s="690"/>
      <c r="F71" s="690"/>
      <c r="G71" s="690"/>
      <c r="H71" s="690"/>
      <c r="I71" s="690"/>
      <c r="J71" s="690"/>
      <c r="K71" s="690"/>
      <c r="L71" s="690"/>
      <c r="M71" s="690"/>
      <c r="N71" s="690"/>
      <c r="O71" s="690"/>
      <c r="P71" s="690"/>
      <c r="Q71" s="690"/>
      <c r="R71" s="690"/>
      <c r="S71" s="690"/>
      <c r="T71" s="690"/>
      <c r="U71" s="690"/>
      <c r="V71" s="690"/>
      <c r="W71" s="690"/>
      <c r="X71" s="690"/>
      <c r="Y71" s="690"/>
      <c r="Z71" s="690"/>
    </row>
    <row r="72" spans="1:26" x14ac:dyDescent="0.35">
      <c r="A72" s="690"/>
      <c r="B72" s="690"/>
      <c r="C72" s="690"/>
      <c r="D72" s="690"/>
      <c r="E72" s="690"/>
      <c r="F72" s="690"/>
      <c r="G72" s="690"/>
      <c r="H72" s="690"/>
      <c r="I72" s="690"/>
      <c r="J72" s="690"/>
      <c r="K72" s="690"/>
      <c r="L72" s="690"/>
      <c r="M72" s="690"/>
      <c r="N72" s="690"/>
      <c r="O72" s="690"/>
      <c r="P72" s="690"/>
      <c r="Q72" s="690"/>
      <c r="R72" s="690"/>
      <c r="S72" s="690"/>
      <c r="T72" s="690"/>
      <c r="U72" s="690"/>
      <c r="V72" s="690"/>
      <c r="W72" s="690"/>
      <c r="X72" s="690"/>
      <c r="Y72" s="690"/>
      <c r="Z72" s="690"/>
    </row>
    <row r="73" spans="1:26" x14ac:dyDescent="0.35">
      <c r="A73" s="690"/>
      <c r="B73" s="690"/>
      <c r="C73" s="690"/>
      <c r="D73" s="690"/>
      <c r="E73" s="690"/>
      <c r="F73" s="690"/>
      <c r="G73" s="690"/>
      <c r="H73" s="690"/>
      <c r="I73" s="690"/>
      <c r="J73" s="690"/>
      <c r="K73" s="690"/>
      <c r="L73" s="690"/>
      <c r="M73" s="690"/>
      <c r="N73" s="690"/>
      <c r="O73" s="690"/>
      <c r="P73" s="690"/>
      <c r="Q73" s="690"/>
      <c r="R73" s="690"/>
      <c r="S73" s="690"/>
      <c r="T73" s="690"/>
      <c r="U73" s="690"/>
      <c r="V73" s="690"/>
      <c r="W73" s="690"/>
      <c r="X73" s="690"/>
      <c r="Y73" s="690"/>
      <c r="Z73" s="690"/>
    </row>
    <row r="74" spans="1:26" x14ac:dyDescent="0.35">
      <c r="A74" s="690"/>
      <c r="B74" s="690"/>
      <c r="C74" s="690"/>
      <c r="D74" s="690"/>
      <c r="E74" s="690"/>
      <c r="F74" s="690"/>
      <c r="G74" s="690"/>
      <c r="H74" s="690"/>
      <c r="I74" s="690"/>
      <c r="J74" s="690"/>
      <c r="K74" s="690"/>
      <c r="L74" s="690"/>
      <c r="M74" s="690"/>
      <c r="N74" s="690"/>
      <c r="O74" s="690"/>
      <c r="P74" s="690"/>
      <c r="Q74" s="690"/>
      <c r="R74" s="690"/>
      <c r="S74" s="690"/>
      <c r="T74" s="690"/>
      <c r="U74" s="690"/>
      <c r="V74" s="690"/>
      <c r="W74" s="690"/>
      <c r="X74" s="690"/>
      <c r="Y74" s="690"/>
      <c r="Z74" s="690"/>
    </row>
    <row r="75" spans="1:26" x14ac:dyDescent="0.35">
      <c r="A75" s="690"/>
      <c r="B75" s="690"/>
      <c r="C75" s="690"/>
      <c r="D75" s="690"/>
      <c r="E75" s="690"/>
      <c r="F75" s="690"/>
      <c r="G75" s="690"/>
      <c r="H75" s="690"/>
      <c r="I75" s="690"/>
      <c r="J75" s="690"/>
      <c r="K75" s="690"/>
      <c r="L75" s="690"/>
      <c r="M75" s="690"/>
      <c r="N75" s="690"/>
      <c r="O75" s="690"/>
      <c r="P75" s="690"/>
      <c r="Q75" s="690"/>
      <c r="R75" s="690"/>
      <c r="S75" s="690"/>
      <c r="T75" s="690"/>
      <c r="U75" s="690"/>
      <c r="V75" s="690"/>
      <c r="W75" s="690"/>
      <c r="X75" s="690"/>
      <c r="Y75" s="690"/>
      <c r="Z75" s="690"/>
    </row>
    <row r="76" spans="1:26" x14ac:dyDescent="0.35">
      <c r="A76" s="171" t="s">
        <v>147</v>
      </c>
      <c r="B76" s="264"/>
      <c r="C76" s="191"/>
      <c r="D76" s="61"/>
      <c r="E76" s="61"/>
      <c r="F76" s="61"/>
      <c r="G76" s="61"/>
      <c r="H76" s="61"/>
      <c r="I76" s="61"/>
      <c r="J76" s="61"/>
      <c r="K76" s="61"/>
      <c r="L76" s="61"/>
      <c r="M76" s="61"/>
      <c r="N76" s="61"/>
      <c r="O76" s="61"/>
      <c r="P76" s="61"/>
      <c r="Q76" s="61"/>
      <c r="R76" s="61"/>
      <c r="S76" s="61"/>
      <c r="T76" s="61"/>
      <c r="U76" s="61"/>
      <c r="V76" s="61"/>
      <c r="W76" s="61"/>
      <c r="X76" s="61"/>
      <c r="Y76" s="61"/>
      <c r="Z76" s="61"/>
    </row>
    <row r="77" spans="1:26" x14ac:dyDescent="0.35">
      <c r="A77" s="690"/>
      <c r="B77" s="690"/>
      <c r="C77" s="690"/>
      <c r="D77" s="690"/>
      <c r="E77" s="690"/>
      <c r="F77" s="690"/>
      <c r="G77" s="690"/>
      <c r="H77" s="690"/>
      <c r="I77" s="690"/>
      <c r="J77" s="690"/>
      <c r="K77" s="690"/>
      <c r="L77" s="690"/>
      <c r="M77" s="690"/>
      <c r="N77" s="690"/>
      <c r="O77" s="690"/>
      <c r="P77" s="690"/>
      <c r="Q77" s="690"/>
      <c r="R77" s="690"/>
      <c r="S77" s="690"/>
      <c r="T77" s="690"/>
      <c r="U77" s="690"/>
      <c r="V77" s="690"/>
      <c r="W77" s="690"/>
      <c r="X77" s="690"/>
      <c r="Y77" s="690"/>
      <c r="Z77" s="690"/>
    </row>
    <row r="78" spans="1:26" x14ac:dyDescent="0.35">
      <c r="A78" s="690"/>
      <c r="B78" s="690"/>
      <c r="C78" s="690"/>
      <c r="D78" s="690"/>
      <c r="E78" s="690"/>
      <c r="F78" s="690"/>
      <c r="G78" s="690"/>
      <c r="H78" s="690"/>
      <c r="I78" s="690"/>
      <c r="J78" s="690"/>
      <c r="K78" s="690"/>
      <c r="L78" s="690"/>
      <c r="M78" s="690"/>
      <c r="N78" s="690"/>
      <c r="O78" s="690"/>
      <c r="P78" s="690"/>
      <c r="Q78" s="690"/>
      <c r="R78" s="690"/>
      <c r="S78" s="690"/>
      <c r="T78" s="690"/>
      <c r="U78" s="690"/>
      <c r="V78" s="690"/>
      <c r="W78" s="690"/>
      <c r="X78" s="690"/>
      <c r="Y78" s="690"/>
      <c r="Z78" s="690"/>
    </row>
    <row r="79" spans="1:26" x14ac:dyDescent="0.35">
      <c r="A79" s="690"/>
      <c r="B79" s="690"/>
      <c r="C79" s="690"/>
      <c r="D79" s="690"/>
      <c r="E79" s="690"/>
      <c r="F79" s="690"/>
      <c r="G79" s="690"/>
      <c r="H79" s="690"/>
      <c r="I79" s="690"/>
      <c r="J79" s="690"/>
      <c r="K79" s="690"/>
      <c r="L79" s="690"/>
      <c r="M79" s="690"/>
      <c r="N79" s="690"/>
      <c r="O79" s="690"/>
      <c r="P79" s="690"/>
      <c r="Q79" s="690"/>
      <c r="R79" s="690"/>
      <c r="S79" s="690"/>
      <c r="T79" s="690"/>
      <c r="U79" s="690"/>
      <c r="V79" s="690"/>
      <c r="W79" s="690"/>
      <c r="X79" s="690"/>
      <c r="Y79" s="690"/>
      <c r="Z79" s="690"/>
    </row>
    <row r="80" spans="1:26" x14ac:dyDescent="0.35">
      <c r="A80" s="690"/>
      <c r="B80" s="690"/>
      <c r="C80" s="690"/>
      <c r="D80" s="690"/>
      <c r="E80" s="690"/>
      <c r="F80" s="690"/>
      <c r="G80" s="690"/>
      <c r="H80" s="690"/>
      <c r="I80" s="690"/>
      <c r="J80" s="690"/>
      <c r="K80" s="690"/>
      <c r="L80" s="690"/>
      <c r="M80" s="690"/>
      <c r="N80" s="690"/>
      <c r="O80" s="690"/>
      <c r="P80" s="690"/>
      <c r="Q80" s="690"/>
      <c r="R80" s="690"/>
      <c r="S80" s="690"/>
      <c r="T80" s="690"/>
      <c r="U80" s="690"/>
      <c r="V80" s="690"/>
      <c r="W80" s="690"/>
      <c r="X80" s="690"/>
      <c r="Y80" s="690"/>
      <c r="Z80" s="690"/>
    </row>
    <row r="81" spans="1:26" x14ac:dyDescent="0.35">
      <c r="A81" s="690"/>
      <c r="B81" s="690"/>
      <c r="C81" s="690"/>
      <c r="D81" s="690"/>
      <c r="E81" s="690"/>
      <c r="F81" s="690"/>
      <c r="G81" s="690"/>
      <c r="H81" s="690"/>
      <c r="I81" s="690"/>
      <c r="J81" s="690"/>
      <c r="K81" s="690"/>
      <c r="L81" s="690"/>
      <c r="M81" s="690"/>
      <c r="N81" s="690"/>
      <c r="O81" s="690"/>
      <c r="P81" s="690"/>
      <c r="Q81" s="690"/>
      <c r="R81" s="690"/>
      <c r="S81" s="690"/>
      <c r="T81" s="690"/>
      <c r="U81" s="690"/>
      <c r="V81" s="690"/>
      <c r="W81" s="690"/>
      <c r="X81" s="690"/>
      <c r="Y81" s="690"/>
      <c r="Z81" s="690"/>
    </row>
    <row r="82" spans="1:26" x14ac:dyDescent="0.35">
      <c r="A82" s="690"/>
      <c r="B82" s="690"/>
      <c r="C82" s="690"/>
      <c r="D82" s="690"/>
      <c r="E82" s="690"/>
      <c r="F82" s="690"/>
      <c r="G82" s="690"/>
      <c r="H82" s="690"/>
      <c r="I82" s="690"/>
      <c r="J82" s="690"/>
      <c r="K82" s="690"/>
      <c r="L82" s="690"/>
      <c r="M82" s="690"/>
      <c r="N82" s="690"/>
      <c r="O82" s="690"/>
      <c r="P82" s="690"/>
      <c r="Q82" s="690"/>
      <c r="R82" s="690"/>
      <c r="S82" s="690"/>
      <c r="T82" s="690"/>
      <c r="U82" s="690"/>
      <c r="V82" s="690"/>
      <c r="W82" s="690"/>
      <c r="X82" s="690"/>
      <c r="Y82" s="690"/>
      <c r="Z82" s="690"/>
    </row>
    <row r="83" spans="1:26" x14ac:dyDescent="0.35">
      <c r="A83" s="171" t="s">
        <v>156</v>
      </c>
      <c r="B83" s="264"/>
      <c r="C83" s="191"/>
      <c r="D83" s="61"/>
      <c r="E83" s="61"/>
      <c r="F83" s="61"/>
      <c r="G83" s="61"/>
      <c r="H83" s="61"/>
      <c r="I83" s="61"/>
      <c r="J83" s="61"/>
      <c r="K83" s="61"/>
      <c r="L83" s="61"/>
      <c r="M83" s="61"/>
      <c r="N83" s="61"/>
      <c r="O83" s="61"/>
      <c r="P83" s="61"/>
      <c r="Q83" s="61"/>
      <c r="R83" s="61"/>
      <c r="S83" s="61"/>
      <c r="T83" s="61"/>
      <c r="U83" s="61"/>
      <c r="V83" s="61"/>
      <c r="W83" s="61"/>
      <c r="X83" s="61"/>
      <c r="Y83" s="61"/>
      <c r="Z83" s="61"/>
    </row>
    <row r="84" spans="1:26" x14ac:dyDescent="0.35">
      <c r="A84" s="690"/>
      <c r="B84" s="690"/>
      <c r="C84" s="690"/>
      <c r="D84" s="690"/>
      <c r="E84" s="690"/>
      <c r="F84" s="690"/>
      <c r="G84" s="690"/>
      <c r="H84" s="690"/>
      <c r="I84" s="690"/>
      <c r="J84" s="690"/>
      <c r="K84" s="690"/>
      <c r="L84" s="690"/>
      <c r="M84" s="690"/>
      <c r="N84" s="690"/>
      <c r="O84" s="690"/>
      <c r="P84" s="690"/>
      <c r="Q84" s="690"/>
      <c r="R84" s="690"/>
      <c r="S84" s="690"/>
      <c r="T84" s="690"/>
      <c r="U84" s="690"/>
      <c r="V84" s="690"/>
      <c r="W84" s="690"/>
      <c r="X84" s="690"/>
      <c r="Y84" s="690"/>
      <c r="Z84" s="690"/>
    </row>
    <row r="85" spans="1:26" x14ac:dyDescent="0.35">
      <c r="A85" s="690"/>
      <c r="B85" s="690"/>
      <c r="C85" s="690"/>
      <c r="D85" s="690"/>
      <c r="E85" s="690"/>
      <c r="F85" s="690"/>
      <c r="G85" s="690"/>
      <c r="H85" s="690"/>
      <c r="I85" s="690"/>
      <c r="J85" s="690"/>
      <c r="K85" s="690"/>
      <c r="L85" s="690"/>
      <c r="M85" s="690"/>
      <c r="N85" s="690"/>
      <c r="O85" s="690"/>
      <c r="P85" s="690"/>
      <c r="Q85" s="690"/>
      <c r="R85" s="690"/>
      <c r="S85" s="690"/>
      <c r="T85" s="690"/>
      <c r="U85" s="690"/>
      <c r="V85" s="690"/>
      <c r="W85" s="690"/>
      <c r="X85" s="690"/>
      <c r="Y85" s="690"/>
      <c r="Z85" s="690"/>
    </row>
    <row r="86" spans="1:26" x14ac:dyDescent="0.35">
      <c r="A86" s="690"/>
      <c r="B86" s="690"/>
      <c r="C86" s="690"/>
      <c r="D86" s="690"/>
      <c r="E86" s="690"/>
      <c r="F86" s="690"/>
      <c r="G86" s="690"/>
      <c r="H86" s="690"/>
      <c r="I86" s="690"/>
      <c r="J86" s="690"/>
      <c r="K86" s="690"/>
      <c r="L86" s="690"/>
      <c r="M86" s="690"/>
      <c r="N86" s="690"/>
      <c r="O86" s="690"/>
      <c r="P86" s="690"/>
      <c r="Q86" s="690"/>
      <c r="R86" s="690"/>
      <c r="S86" s="690"/>
      <c r="T86" s="690"/>
      <c r="U86" s="690"/>
      <c r="V86" s="690"/>
      <c r="W86" s="690"/>
      <c r="X86" s="690"/>
      <c r="Y86" s="690"/>
      <c r="Z86" s="690"/>
    </row>
    <row r="87" spans="1:26" x14ac:dyDescent="0.35">
      <c r="A87" s="690"/>
      <c r="B87" s="690"/>
      <c r="C87" s="690"/>
      <c r="D87" s="690"/>
      <c r="E87" s="690"/>
      <c r="F87" s="690"/>
      <c r="G87" s="690"/>
      <c r="H87" s="690"/>
      <c r="I87" s="690"/>
      <c r="J87" s="690"/>
      <c r="K87" s="690"/>
      <c r="L87" s="690"/>
      <c r="M87" s="690"/>
      <c r="N87" s="690"/>
      <c r="O87" s="690"/>
      <c r="P87" s="690"/>
      <c r="Q87" s="690"/>
      <c r="R87" s="690"/>
      <c r="S87" s="690"/>
      <c r="T87" s="690"/>
      <c r="U87" s="690"/>
      <c r="V87" s="690"/>
      <c r="W87" s="690"/>
      <c r="X87" s="690"/>
      <c r="Y87" s="690"/>
      <c r="Z87" s="690"/>
    </row>
    <row r="88" spans="1:26" x14ac:dyDescent="0.35">
      <c r="A88" s="690"/>
      <c r="B88" s="690"/>
      <c r="C88" s="690"/>
      <c r="D88" s="690"/>
      <c r="E88" s="690"/>
      <c r="F88" s="690"/>
      <c r="G88" s="690"/>
      <c r="H88" s="690"/>
      <c r="I88" s="690"/>
      <c r="J88" s="690"/>
      <c r="K88" s="690"/>
      <c r="L88" s="690"/>
      <c r="M88" s="690"/>
      <c r="N88" s="690"/>
      <c r="O88" s="690"/>
      <c r="P88" s="690"/>
      <c r="Q88" s="690"/>
      <c r="R88" s="690"/>
      <c r="S88" s="690"/>
      <c r="T88" s="690"/>
      <c r="U88" s="690"/>
      <c r="V88" s="690"/>
      <c r="W88" s="690"/>
      <c r="X88" s="690"/>
      <c r="Y88" s="690"/>
      <c r="Z88" s="690"/>
    </row>
    <row r="89" spans="1:26" x14ac:dyDescent="0.35">
      <c r="A89" s="690"/>
      <c r="B89" s="690"/>
      <c r="C89" s="690"/>
      <c r="D89" s="690"/>
      <c r="E89" s="690"/>
      <c r="F89" s="690"/>
      <c r="G89" s="690"/>
      <c r="H89" s="690"/>
      <c r="I89" s="690"/>
      <c r="J89" s="690"/>
      <c r="K89" s="690"/>
      <c r="L89" s="690"/>
      <c r="M89" s="690"/>
      <c r="N89" s="690"/>
      <c r="O89" s="690"/>
      <c r="P89" s="690"/>
      <c r="Q89" s="690"/>
      <c r="R89" s="690"/>
      <c r="S89" s="690"/>
      <c r="T89" s="690"/>
      <c r="U89" s="690"/>
      <c r="V89" s="690"/>
      <c r="W89" s="690"/>
      <c r="X89" s="690"/>
      <c r="Y89" s="690"/>
      <c r="Z89" s="690"/>
    </row>
    <row r="90" spans="1:26" x14ac:dyDescent="0.35">
      <c r="A90" s="172" t="s">
        <v>148</v>
      </c>
      <c r="B90" s="264"/>
      <c r="C90" s="191"/>
      <c r="D90" s="61"/>
      <c r="E90" s="61"/>
      <c r="F90" s="61"/>
      <c r="G90" s="61"/>
      <c r="H90" s="61"/>
      <c r="I90" s="61"/>
      <c r="J90" s="61"/>
      <c r="K90" s="61"/>
      <c r="L90" s="61"/>
      <c r="M90" s="61"/>
      <c r="N90" s="61"/>
      <c r="O90" s="61"/>
      <c r="P90" s="61"/>
      <c r="Q90" s="61"/>
      <c r="R90" s="61"/>
      <c r="S90" s="61"/>
      <c r="T90" s="61"/>
      <c r="U90" s="61"/>
      <c r="V90" s="61"/>
      <c r="W90" s="61"/>
      <c r="X90" s="61"/>
      <c r="Y90" s="61"/>
      <c r="Z90" s="61"/>
    </row>
    <row r="91" spans="1:26" x14ac:dyDescent="0.35">
      <c r="A91" s="690"/>
      <c r="B91" s="690"/>
      <c r="C91" s="690"/>
      <c r="D91" s="690"/>
      <c r="E91" s="690"/>
      <c r="F91" s="690"/>
      <c r="G91" s="690"/>
      <c r="H91" s="690"/>
      <c r="I91" s="690"/>
      <c r="J91" s="690"/>
      <c r="K91" s="690"/>
      <c r="L91" s="690"/>
      <c r="M91" s="690"/>
      <c r="N91" s="690"/>
      <c r="O91" s="690"/>
      <c r="P91" s="690"/>
      <c r="Q91" s="690"/>
      <c r="R91" s="690"/>
      <c r="S91" s="690"/>
      <c r="T91" s="690"/>
      <c r="U91" s="690"/>
      <c r="V91" s="690"/>
      <c r="W91" s="690"/>
      <c r="X91" s="690"/>
      <c r="Y91" s="690"/>
      <c r="Z91" s="690"/>
    </row>
    <row r="92" spans="1:26" x14ac:dyDescent="0.35">
      <c r="A92" s="690"/>
      <c r="B92" s="690"/>
      <c r="C92" s="690"/>
      <c r="D92" s="690"/>
      <c r="E92" s="690"/>
      <c r="F92" s="690"/>
      <c r="G92" s="690"/>
      <c r="H92" s="690"/>
      <c r="I92" s="690"/>
      <c r="J92" s="690"/>
      <c r="K92" s="690"/>
      <c r="L92" s="690"/>
      <c r="M92" s="690"/>
      <c r="N92" s="690"/>
      <c r="O92" s="690"/>
      <c r="P92" s="690"/>
      <c r="Q92" s="690"/>
      <c r="R92" s="690"/>
      <c r="S92" s="690"/>
      <c r="T92" s="690"/>
      <c r="U92" s="690"/>
      <c r="V92" s="690"/>
      <c r="W92" s="690"/>
      <c r="X92" s="690"/>
      <c r="Y92" s="690"/>
      <c r="Z92" s="690"/>
    </row>
    <row r="93" spans="1:26" x14ac:dyDescent="0.35">
      <c r="A93" s="690"/>
      <c r="B93" s="690"/>
      <c r="C93" s="690"/>
      <c r="D93" s="690"/>
      <c r="E93" s="690"/>
      <c r="F93" s="690"/>
      <c r="G93" s="690"/>
      <c r="H93" s="690"/>
      <c r="I93" s="690"/>
      <c r="J93" s="690"/>
      <c r="K93" s="690"/>
      <c r="L93" s="690"/>
      <c r="M93" s="690"/>
      <c r="N93" s="690"/>
      <c r="O93" s="690"/>
      <c r="P93" s="690"/>
      <c r="Q93" s="690"/>
      <c r="R93" s="690"/>
      <c r="S93" s="690"/>
      <c r="T93" s="690"/>
      <c r="U93" s="690"/>
      <c r="V93" s="690"/>
      <c r="W93" s="690"/>
      <c r="X93" s="690"/>
      <c r="Y93" s="690"/>
      <c r="Z93" s="690"/>
    </row>
    <row r="94" spans="1:26" x14ac:dyDescent="0.35">
      <c r="A94" s="690"/>
      <c r="B94" s="690"/>
      <c r="C94" s="690"/>
      <c r="D94" s="690"/>
      <c r="E94" s="690"/>
      <c r="F94" s="690"/>
      <c r="G94" s="690"/>
      <c r="H94" s="690"/>
      <c r="I94" s="690"/>
      <c r="J94" s="690"/>
      <c r="K94" s="690"/>
      <c r="L94" s="690"/>
      <c r="M94" s="690"/>
      <c r="N94" s="690"/>
      <c r="O94" s="690"/>
      <c r="P94" s="690"/>
      <c r="Q94" s="690"/>
      <c r="R94" s="690"/>
      <c r="S94" s="690"/>
      <c r="T94" s="690"/>
      <c r="U94" s="690"/>
      <c r="V94" s="690"/>
      <c r="W94" s="690"/>
      <c r="X94" s="690"/>
      <c r="Y94" s="690"/>
      <c r="Z94" s="690"/>
    </row>
    <row r="95" spans="1:26" x14ac:dyDescent="0.35">
      <c r="A95" s="690"/>
      <c r="B95" s="690"/>
      <c r="C95" s="690"/>
      <c r="D95" s="690"/>
      <c r="E95" s="690"/>
      <c r="F95" s="690"/>
      <c r="G95" s="690"/>
      <c r="H95" s="690"/>
      <c r="I95" s="690"/>
      <c r="J95" s="690"/>
      <c r="K95" s="690"/>
      <c r="L95" s="690"/>
      <c r="M95" s="690"/>
      <c r="N95" s="690"/>
      <c r="O95" s="690"/>
      <c r="P95" s="690"/>
      <c r="Q95" s="690"/>
      <c r="R95" s="690"/>
      <c r="S95" s="690"/>
      <c r="T95" s="690"/>
      <c r="U95" s="690"/>
      <c r="V95" s="690"/>
      <c r="W95" s="690"/>
      <c r="X95" s="690"/>
      <c r="Y95" s="690"/>
      <c r="Z95" s="690"/>
    </row>
    <row r="96" spans="1:26" x14ac:dyDescent="0.35">
      <c r="A96" s="690"/>
      <c r="B96" s="690"/>
      <c r="C96" s="690"/>
      <c r="D96" s="690"/>
      <c r="E96" s="690"/>
      <c r="F96" s="690"/>
      <c r="G96" s="690"/>
      <c r="H96" s="690"/>
      <c r="I96" s="690"/>
      <c r="J96" s="690"/>
      <c r="K96" s="690"/>
      <c r="L96" s="690"/>
      <c r="M96" s="690"/>
      <c r="N96" s="690"/>
      <c r="O96" s="690"/>
      <c r="P96" s="690"/>
      <c r="Q96" s="690"/>
      <c r="R96" s="690"/>
      <c r="S96" s="690"/>
      <c r="T96" s="690"/>
      <c r="U96" s="690"/>
      <c r="V96" s="690"/>
      <c r="W96" s="690"/>
      <c r="X96" s="690"/>
      <c r="Y96" s="690"/>
      <c r="Z96" s="690"/>
    </row>
  </sheetData>
  <protectedRanges>
    <protectedRange algorithmName="SHA-512" hashValue="0A/6/VDAQh/az809nr5lpx9pIUXZijZC4Ayd8OSZGaMYF4WztguUVsQK9aikzmACFzZndTH2kB1YNxjE8VsjZg==" saltValue="uBR+krUrXGYsw+9v07Kr6A==" spinCount="100000" sqref="D43:Y47 D7:Y7 F6:Y6" name="Range1_5" securityDescriptor="O:WDG:WDD:(A;;CC;;;S-1-5-21-2014984376-1121999897-483988704-43432)"/>
  </protectedRanges>
  <mergeCells count="22">
    <mergeCell ref="A1:Z1"/>
    <mergeCell ref="A91:Z96"/>
    <mergeCell ref="A63:Z68"/>
    <mergeCell ref="A70:Z75"/>
    <mergeCell ref="A77:Z82"/>
    <mergeCell ref="A84:Z89"/>
    <mergeCell ref="A7:B7"/>
    <mergeCell ref="U4:U5"/>
    <mergeCell ref="V4:V5"/>
    <mergeCell ref="W4:W5"/>
    <mergeCell ref="X4:X5"/>
    <mergeCell ref="Y4:Y5"/>
    <mergeCell ref="A6:B6"/>
    <mergeCell ref="B3:B5"/>
    <mergeCell ref="D3:T3"/>
    <mergeCell ref="D4:F4"/>
    <mergeCell ref="G4:K4"/>
    <mergeCell ref="L4:M4"/>
    <mergeCell ref="N4:O4"/>
    <mergeCell ref="T4:T5"/>
    <mergeCell ref="R4:R5"/>
    <mergeCell ref="S4:S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AK185"/>
  <sheetViews>
    <sheetView tabSelected="1" topLeftCell="A119" zoomScale="81" zoomScaleNormal="81" zoomScaleSheetLayoutView="90" zoomScalePageLayoutView="60" workbookViewId="0">
      <selection activeCell="A166" sqref="A166:Z171"/>
    </sheetView>
  </sheetViews>
  <sheetFormatPr defaultColWidth="9.08984375" defaultRowHeight="14.5" outlineLevelRow="1" x14ac:dyDescent="0.35"/>
  <cols>
    <col min="1" max="1" width="105.90625" style="156" customWidth="1"/>
    <col min="2" max="2" width="18.6328125" style="61" customWidth="1"/>
    <col min="3" max="3" width="18.6328125" style="191" customWidth="1"/>
    <col min="4" max="26" width="18.6328125" style="61" customWidth="1"/>
    <col min="27" max="27" width="11.6328125" style="61" bestFit="1" customWidth="1"/>
    <col min="28" max="16384" width="9.08984375" style="61"/>
  </cols>
  <sheetData>
    <row r="1" spans="1:27" ht="21" x14ac:dyDescent="0.5">
      <c r="A1" s="669" t="s">
        <v>251</v>
      </c>
      <c r="B1" s="669"/>
      <c r="C1" s="669"/>
      <c r="D1" s="669"/>
      <c r="E1" s="669"/>
      <c r="F1" s="669"/>
      <c r="G1" s="669"/>
      <c r="H1" s="669"/>
      <c r="I1" s="669"/>
      <c r="J1" s="669"/>
      <c r="K1" s="669"/>
      <c r="L1" s="669"/>
      <c r="M1" s="669"/>
      <c r="N1" s="669"/>
    </row>
    <row r="2" spans="1:27" x14ac:dyDescent="0.35">
      <c r="A2" s="61"/>
    </row>
    <row r="3" spans="1:27" ht="15.5" x14ac:dyDescent="0.35">
      <c r="A3" s="153" t="s">
        <v>59</v>
      </c>
      <c r="B3" s="343">
        <v>14</v>
      </c>
      <c r="C3" s="124"/>
      <c r="D3" s="65"/>
      <c r="E3" s="66"/>
      <c r="F3" s="66"/>
      <c r="G3" s="66"/>
    </row>
    <row r="4" spans="1:27" ht="15.5" x14ac:dyDescent="0.35">
      <c r="A4" s="154"/>
      <c r="B4" s="67"/>
      <c r="C4" s="197"/>
      <c r="D4" s="65"/>
      <c r="E4" s="66"/>
      <c r="F4" s="68"/>
      <c r="G4" s="66"/>
    </row>
    <row r="5" spans="1:27" ht="15.5" x14ac:dyDescent="0.35">
      <c r="A5" s="153" t="s">
        <v>60</v>
      </c>
      <c r="B5" s="343">
        <v>2021</v>
      </c>
      <c r="C5" s="124"/>
      <c r="D5" s="65"/>
      <c r="E5" s="66"/>
      <c r="F5" s="68"/>
      <c r="G5" s="66"/>
    </row>
    <row r="6" spans="1:27" ht="15.5" x14ac:dyDescent="0.35">
      <c r="A6" s="155"/>
      <c r="B6" s="67"/>
      <c r="C6" s="197"/>
      <c r="D6" s="65"/>
      <c r="E6" s="66"/>
      <c r="F6" s="66"/>
      <c r="G6" s="69"/>
    </row>
    <row r="7" spans="1:27" ht="15.75" customHeight="1" x14ac:dyDescent="0.35">
      <c r="A7" s="153" t="s">
        <v>61</v>
      </c>
      <c r="B7" s="672" t="s">
        <v>230</v>
      </c>
      <c r="C7" s="673"/>
      <c r="D7" s="673"/>
      <c r="E7" s="673"/>
      <c r="F7" s="673"/>
      <c r="G7" s="673"/>
      <c r="H7" s="673"/>
    </row>
    <row r="8" spans="1:27" ht="15" thickBot="1" x14ac:dyDescent="0.4"/>
    <row r="9" spans="1:27" ht="18" customHeight="1" x14ac:dyDescent="0.35">
      <c r="A9" s="157" t="s">
        <v>1</v>
      </c>
      <c r="B9" s="711" t="s">
        <v>2</v>
      </c>
      <c r="C9" s="714" t="s">
        <v>224</v>
      </c>
      <c r="D9" s="717" t="s">
        <v>172</v>
      </c>
      <c r="E9" s="718"/>
      <c r="F9" s="718"/>
      <c r="G9" s="718"/>
      <c r="H9" s="718"/>
      <c r="I9" s="718"/>
      <c r="J9" s="718"/>
      <c r="K9" s="718"/>
      <c r="L9" s="718"/>
      <c r="M9" s="718"/>
      <c r="N9" s="718"/>
      <c r="O9" s="718"/>
      <c r="P9" s="718"/>
      <c r="Q9" s="718"/>
      <c r="R9" s="718"/>
      <c r="S9" s="718"/>
      <c r="T9" s="718"/>
      <c r="U9" s="239"/>
      <c r="V9" s="239"/>
      <c r="W9" s="239"/>
      <c r="X9" s="239"/>
      <c r="Y9" s="239"/>
      <c r="Z9" s="70"/>
    </row>
    <row r="10" spans="1:27" ht="18" customHeight="1" x14ac:dyDescent="0.35">
      <c r="A10" s="158"/>
      <c r="B10" s="712"/>
      <c r="C10" s="715"/>
      <c r="D10" s="682" t="s">
        <v>90</v>
      </c>
      <c r="E10" s="682"/>
      <c r="F10" s="683"/>
      <c r="G10" s="681" t="s">
        <v>28</v>
      </c>
      <c r="H10" s="682"/>
      <c r="I10" s="682"/>
      <c r="J10" s="682"/>
      <c r="K10" s="683"/>
      <c r="L10" s="684" t="s">
        <v>31</v>
      </c>
      <c r="M10" s="684"/>
      <c r="N10" s="681" t="s">
        <v>32</v>
      </c>
      <c r="O10" s="683"/>
      <c r="P10" s="71" t="s">
        <v>89</v>
      </c>
      <c r="Q10" s="72" t="s">
        <v>91</v>
      </c>
      <c r="R10" s="687" t="s">
        <v>86</v>
      </c>
      <c r="S10" s="687" t="s">
        <v>88</v>
      </c>
      <c r="T10" s="685" t="s">
        <v>92</v>
      </c>
      <c r="U10" s="685" t="s">
        <v>93</v>
      </c>
      <c r="V10" s="719" t="s">
        <v>362</v>
      </c>
      <c r="W10" s="695" t="s">
        <v>95</v>
      </c>
      <c r="X10" s="695" t="s">
        <v>143</v>
      </c>
      <c r="Y10" s="693" t="s">
        <v>144</v>
      </c>
      <c r="Z10" s="73"/>
    </row>
    <row r="11" spans="1:27" ht="81.900000000000006" customHeight="1" thickBot="1" x14ac:dyDescent="0.4">
      <c r="A11" s="548" t="s">
        <v>261</v>
      </c>
      <c r="B11" s="713"/>
      <c r="C11" s="716"/>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88"/>
      <c r="S11" s="688"/>
      <c r="T11" s="686"/>
      <c r="U11" s="686"/>
      <c r="V11" s="694"/>
      <c r="W11" s="696"/>
      <c r="X11" s="696"/>
      <c r="Y11" s="694"/>
      <c r="Z11" s="76" t="s">
        <v>108</v>
      </c>
      <c r="AA11" s="77"/>
    </row>
    <row r="12" spans="1:27" s="81" customFormat="1" ht="24.75" customHeight="1" x14ac:dyDescent="0.35">
      <c r="A12" s="159" t="s">
        <v>64</v>
      </c>
      <c r="B12" s="78" t="b">
        <v>1</v>
      </c>
      <c r="C12" s="198"/>
      <c r="D12" s="205">
        <f>IF($A$62=TRUE,'A-Total FTEs All Centers'!L12,"N/A")</f>
        <v>2.75</v>
      </c>
      <c r="E12" s="205">
        <f>IF($A$62=TRUE,'A-Total FTEs All Centers'!L13,"N/A")</f>
        <v>0.25</v>
      </c>
      <c r="F12" s="205">
        <f>IF($A$62=TRUE,'A-Total FTEs All Centers'!L14,"N/A")</f>
        <v>2</v>
      </c>
      <c r="G12" s="205">
        <f>IF($A$62=TRUE,'A-Total FTEs All Centers'!L15,"N/A")</f>
        <v>2.25</v>
      </c>
      <c r="H12" s="205">
        <f>IF($A$62=TRUE,'A-Total FTEs All Centers'!L16,"N/A")</f>
        <v>0.25</v>
      </c>
      <c r="I12" s="205">
        <f>IF($A$62=TRUE,'A-Total FTEs All Centers'!L17,"N/A")</f>
        <v>1.25</v>
      </c>
      <c r="J12" s="205">
        <f>IF($A$62=TRUE,'A-Total FTEs All Centers'!L18,"N/A")</f>
        <v>1</v>
      </c>
      <c r="K12" s="205">
        <f>IF($A$62=TRUE,'A-Total FTEs All Centers'!L19,"N/A")</f>
        <v>0.25</v>
      </c>
      <c r="L12" s="205">
        <f>IF($A$62=TRUE,'A-Total FTEs All Centers'!L20,"N/A")</f>
        <v>0.25</v>
      </c>
      <c r="M12" s="205">
        <f>IF($A$62=TRUE,'A-Total FTEs All Centers'!L21,"N/A")</f>
        <v>0.25</v>
      </c>
      <c r="N12" s="205">
        <f>IF($A$62=TRUE,'A-Total FTEs All Centers'!L22,"N/A")</f>
        <v>0.25</v>
      </c>
      <c r="O12" s="205">
        <f>IF($A$62=TRUE,'A-Total FTEs All Centers'!L23,"N/A")</f>
        <v>0.25</v>
      </c>
      <c r="P12" s="205">
        <f>IF($A$62=TRUE,'A-Total FTEs All Centers'!L24,"N/A")</f>
        <v>0.25</v>
      </c>
      <c r="Q12" s="205">
        <f>IF($A$62=TRUE,'A-Total FTEs All Centers'!L25,"N/A")</f>
        <v>0</v>
      </c>
      <c r="R12" s="205">
        <f>IF($A$62=TRUE,'A-Total FTEs All Centers'!L26,"N/A")</f>
        <v>0</v>
      </c>
      <c r="S12" s="205">
        <f>IF($A$62=TRUE,'A-Total FTEs All Centers'!L27,"N/A")</f>
        <v>0</v>
      </c>
      <c r="T12" s="205">
        <f>IF($A$62=TRUE,'A-Total FTEs All Centers'!L28,"N/A")</f>
        <v>0</v>
      </c>
      <c r="U12" s="205">
        <f>IF($A$62=TRUE,'A-Total FTEs All Centers'!L29,"N/A")</f>
        <v>0</v>
      </c>
      <c r="V12" s="205">
        <f>IF($A$62=TRUE,'A-Total FTEs All Centers'!L30,"N/A")</f>
        <v>0.25</v>
      </c>
      <c r="W12" s="205">
        <f>IF($A$62=TRUE,'A-Total FTEs All Centers'!L31,"N/A")</f>
        <v>0</v>
      </c>
      <c r="X12" s="205">
        <f>IF($A$62=TRUE,'A-Total FTEs All Centers'!L32,"N/A")</f>
        <v>0</v>
      </c>
      <c r="Y12" s="205">
        <f>IF($A$62=TRUE,'A-Total FTEs All Centers'!L33,"N/A")</f>
        <v>0</v>
      </c>
      <c r="Z12" s="206">
        <f>SUM(D12:Y12)</f>
        <v>11.5</v>
      </c>
    </row>
    <row r="13" spans="1:27" s="81" customFormat="1" ht="24.75" customHeight="1" x14ac:dyDescent="0.35">
      <c r="A13" s="728" t="s">
        <v>109</v>
      </c>
      <c r="B13" s="729"/>
      <c r="C13" s="384"/>
      <c r="D13" s="79" t="str">
        <f t="shared" ref="D13:Y13" si="0">IF($A$62=TRUE,"N/A"," ")</f>
        <v>N/A</v>
      </c>
      <c r="E13" s="79" t="str">
        <f t="shared" si="0"/>
        <v>N/A</v>
      </c>
      <c r="F13" s="79" t="str">
        <f t="shared" si="0"/>
        <v>N/A</v>
      </c>
      <c r="G13" s="79" t="str">
        <f t="shared" si="0"/>
        <v>N/A</v>
      </c>
      <c r="H13" s="79" t="str">
        <f t="shared" si="0"/>
        <v>N/A</v>
      </c>
      <c r="I13" s="79" t="str">
        <f t="shared" si="0"/>
        <v>N/A</v>
      </c>
      <c r="J13" s="79" t="str">
        <f t="shared" si="0"/>
        <v>N/A</v>
      </c>
      <c r="K13" s="79" t="str">
        <f t="shared" si="0"/>
        <v>N/A</v>
      </c>
      <c r="L13" s="79" t="str">
        <f t="shared" si="0"/>
        <v>N/A</v>
      </c>
      <c r="M13" s="79" t="str">
        <f t="shared" si="0"/>
        <v>N/A</v>
      </c>
      <c r="N13" s="79" t="str">
        <f t="shared" si="0"/>
        <v>N/A</v>
      </c>
      <c r="O13" s="79" t="str">
        <f t="shared" si="0"/>
        <v>N/A</v>
      </c>
      <c r="P13" s="79" t="str">
        <f t="shared" si="0"/>
        <v>N/A</v>
      </c>
      <c r="Q13" s="79" t="str">
        <f t="shared" si="0"/>
        <v>N/A</v>
      </c>
      <c r="R13" s="79" t="str">
        <f t="shared" si="0"/>
        <v>N/A</v>
      </c>
      <c r="S13" s="79" t="str">
        <f t="shared" si="0"/>
        <v>N/A</v>
      </c>
      <c r="T13" s="79" t="str">
        <f t="shared" si="0"/>
        <v>N/A</v>
      </c>
      <c r="U13" s="79" t="str">
        <f t="shared" si="0"/>
        <v>N/A</v>
      </c>
      <c r="V13" s="79" t="str">
        <f t="shared" si="0"/>
        <v>N/A</v>
      </c>
      <c r="W13" s="79" t="str">
        <f t="shared" si="0"/>
        <v>N/A</v>
      </c>
      <c r="X13" s="79" t="str">
        <f t="shared" si="0"/>
        <v>N/A</v>
      </c>
      <c r="Y13" s="79" t="str">
        <f t="shared" si="0"/>
        <v>N/A</v>
      </c>
      <c r="Z13" s="80">
        <f>SUM(D13:Y13)</f>
        <v>0</v>
      </c>
    </row>
    <row r="14" spans="1:27" ht="18" customHeight="1" x14ac:dyDescent="0.45">
      <c r="A14" s="160" t="s">
        <v>6</v>
      </c>
      <c r="B14" s="241">
        <f>SUM(B15:B26)</f>
        <v>52411</v>
      </c>
      <c r="C14" s="208"/>
      <c r="D14" s="237"/>
      <c r="E14" s="237"/>
      <c r="F14" s="237"/>
      <c r="G14" s="237"/>
      <c r="H14" s="237"/>
      <c r="I14" s="237"/>
      <c r="J14" s="237"/>
      <c r="K14" s="237"/>
      <c r="L14" s="237"/>
      <c r="M14" s="237"/>
      <c r="N14" s="237"/>
      <c r="O14" s="237"/>
      <c r="P14" s="237"/>
      <c r="Q14" s="237"/>
      <c r="R14" s="237"/>
      <c r="S14" s="237"/>
      <c r="T14" s="237"/>
      <c r="U14" s="237"/>
      <c r="V14" s="237"/>
      <c r="W14" s="237"/>
      <c r="X14" s="237"/>
      <c r="Y14" s="237"/>
      <c r="Z14" s="209"/>
    </row>
    <row r="15" spans="1:27" ht="18" customHeight="1" x14ac:dyDescent="0.45">
      <c r="A15" s="161" t="s">
        <v>62</v>
      </c>
      <c r="B15" s="382">
        <f>SUM('D-Shared Costs-Center 1'!B15,'Shared Costs-Center 2'!B15,'Shared Costs-Center 3'!B15,'Shared Costs-Center 4'!B15,'Shared Costs-Center 5'!B15,'Shared Costs-Center 6'!B15,'Shared Costs-Center X'!B15)</f>
        <v>45529</v>
      </c>
      <c r="C15" s="490" t="s">
        <v>28</v>
      </c>
      <c r="D15" s="336">
        <f>SUM('D-Shared Costs-Center 1'!D15,'Shared Costs-Center 2'!D15,'Shared Costs-Center 3'!D15,'Shared Costs-Center 4'!D15,'Shared Costs-Center 5'!D15,'Shared Costs-Center 6'!D15,'Shared Costs-Center X'!D15)</f>
        <v>10887.369565217392</v>
      </c>
      <c r="E15" s="336">
        <f>SUM('D-Shared Costs-Center 1'!E15,'Shared Costs-Center 2'!E15,'Shared Costs-Center 3'!E15,'Shared Costs-Center 4'!E15,'Shared Costs-Center 5'!E15,'Shared Costs-Center 6'!E15,'Shared Costs-Center X'!E15)</f>
        <v>989.76086956521738</v>
      </c>
      <c r="F15" s="336">
        <f>SUM('D-Shared Costs-Center 1'!F15,'Shared Costs-Center 2'!F15,'Shared Costs-Center 3'!F15,'Shared Costs-Center 4'!F15,'Shared Costs-Center 5'!F15,'Shared Costs-Center 6'!F15,'Shared Costs-Center X'!F15)</f>
        <v>7918.086956521739</v>
      </c>
      <c r="G15" s="336">
        <f>SUM('D-Shared Costs-Center 1'!G15,'Shared Costs-Center 2'!G15,'Shared Costs-Center 3'!G15,'Shared Costs-Center 4'!G15,'Shared Costs-Center 5'!G15,'Shared Costs-Center 6'!G15,'Shared Costs-Center X'!G15)</f>
        <v>8907.847826086956</v>
      </c>
      <c r="H15" s="336">
        <f>SUM('D-Shared Costs-Center 1'!H15,'Shared Costs-Center 2'!H15,'Shared Costs-Center 3'!H15,'Shared Costs-Center 4'!H15,'Shared Costs-Center 5'!H15,'Shared Costs-Center 6'!H15,'Shared Costs-Center X'!H15)</f>
        <v>989.76086956521738</v>
      </c>
      <c r="I15" s="336">
        <f>SUM('D-Shared Costs-Center 1'!I15,'Shared Costs-Center 2'!I15,'Shared Costs-Center 3'!I15,'Shared Costs-Center 4'!I15,'Shared Costs-Center 5'!I15,'Shared Costs-Center 6'!I15,'Shared Costs-Center X'!I15)</f>
        <v>4948.804347826087</v>
      </c>
      <c r="J15" s="336">
        <f>SUM('D-Shared Costs-Center 1'!J15,'Shared Costs-Center 2'!J15,'Shared Costs-Center 3'!J15,'Shared Costs-Center 4'!J15,'Shared Costs-Center 5'!J15,'Shared Costs-Center 6'!J15,'Shared Costs-Center X'!J15)</f>
        <v>3959.0434782608695</v>
      </c>
      <c r="K15" s="336">
        <f>SUM('D-Shared Costs-Center 1'!K15,'Shared Costs-Center 2'!K15,'Shared Costs-Center 3'!K15,'Shared Costs-Center 4'!K15,'Shared Costs-Center 5'!K15,'Shared Costs-Center 6'!K15,'Shared Costs-Center X'!K15)</f>
        <v>989.76086956521738</v>
      </c>
      <c r="L15" s="336">
        <f>SUM('D-Shared Costs-Center 1'!L15,'Shared Costs-Center 2'!L15,'Shared Costs-Center 3'!L15,'Shared Costs-Center 4'!L15,'Shared Costs-Center 5'!L15,'Shared Costs-Center 6'!L15,'Shared Costs-Center X'!L15)</f>
        <v>989.76086956521738</v>
      </c>
      <c r="M15" s="336">
        <f>SUM('D-Shared Costs-Center 1'!M15,'Shared Costs-Center 2'!M15,'Shared Costs-Center 3'!M15,'Shared Costs-Center 4'!M15,'Shared Costs-Center 5'!M15,'Shared Costs-Center 6'!M15,'Shared Costs-Center X'!M15)</f>
        <v>989.76086956521738</v>
      </c>
      <c r="N15" s="336">
        <f>SUM('D-Shared Costs-Center 1'!N15,'Shared Costs-Center 2'!N15,'Shared Costs-Center 3'!N15,'Shared Costs-Center 4'!N15,'Shared Costs-Center 5'!N15,'Shared Costs-Center 6'!N15,'Shared Costs-Center X'!N15)</f>
        <v>989.76086956521738</v>
      </c>
      <c r="O15" s="336">
        <f>SUM('D-Shared Costs-Center 1'!O15,'Shared Costs-Center 2'!O15,'Shared Costs-Center 3'!O15,'Shared Costs-Center 4'!O15,'Shared Costs-Center 5'!O15,'Shared Costs-Center 6'!O15,'Shared Costs-Center X'!O15)</f>
        <v>989.76086956521738</v>
      </c>
      <c r="P15" s="336">
        <f>SUM('D-Shared Costs-Center 1'!P15,'Shared Costs-Center 2'!P15,'Shared Costs-Center 3'!P15,'Shared Costs-Center 4'!P15,'Shared Costs-Center 5'!P15,'Shared Costs-Center 6'!P15,'Shared Costs-Center X'!P15)</f>
        <v>989.76086956521738</v>
      </c>
      <c r="Q15" s="336">
        <f>SUM('D-Shared Costs-Center 1'!Q15,'Shared Costs-Center 2'!Q15,'Shared Costs-Center 3'!Q15,'Shared Costs-Center 4'!Q15,'Shared Costs-Center 5'!Q15,'Shared Costs-Center 6'!Q15,'Shared Costs-Center X'!Q15)</f>
        <v>0</v>
      </c>
      <c r="R15" s="336">
        <f>SUM('D-Shared Costs-Center 1'!R15,'Shared Costs-Center 2'!R15,'Shared Costs-Center 3'!R15,'Shared Costs-Center 4'!R15,'Shared Costs-Center 5'!R15,'Shared Costs-Center 6'!R15,'Shared Costs-Center X'!R15)</f>
        <v>0</v>
      </c>
      <c r="S15" s="336">
        <f>SUM('D-Shared Costs-Center 1'!S15,'Shared Costs-Center 2'!S15,'Shared Costs-Center 3'!S15,'Shared Costs-Center 4'!S15,'Shared Costs-Center 5'!S15,'Shared Costs-Center 6'!S15,'Shared Costs-Center X'!S15)</f>
        <v>0</v>
      </c>
      <c r="T15" s="336">
        <f>SUM('D-Shared Costs-Center 1'!T15,'Shared Costs-Center 2'!T15,'Shared Costs-Center 3'!T15,'Shared Costs-Center 4'!T15,'Shared Costs-Center 5'!T15,'Shared Costs-Center 6'!T15,'Shared Costs-Center X'!T15)</f>
        <v>0</v>
      </c>
      <c r="U15" s="336">
        <f>SUM('D-Shared Costs-Center 1'!U15,'Shared Costs-Center 2'!U15,'Shared Costs-Center 3'!U15,'Shared Costs-Center 4'!U15,'Shared Costs-Center 5'!U15,'Shared Costs-Center 6'!U15,'Shared Costs-Center X'!U15)</f>
        <v>0</v>
      </c>
      <c r="V15" s="336">
        <f>SUM('D-Shared Costs-Center 1'!V15,'Shared Costs-Center 2'!V15,'Shared Costs-Center 3'!V15,'Shared Costs-Center 4'!V15,'Shared Costs-Center 5'!V15,'Shared Costs-Center 6'!V15,'Shared Costs-Center X'!V15)</f>
        <v>989.76086956521738</v>
      </c>
      <c r="W15" s="336">
        <f>SUM('D-Shared Costs-Center 1'!W15,'Shared Costs-Center 2'!W15,'Shared Costs-Center 3'!W15,'Shared Costs-Center 4'!W15,'Shared Costs-Center 5'!W15,'Shared Costs-Center 6'!W15,'Shared Costs-Center X'!W15)</f>
        <v>0</v>
      </c>
      <c r="X15" s="336">
        <f>SUM('D-Shared Costs-Center 1'!X15,'Shared Costs-Center 2'!X15,'Shared Costs-Center 3'!X15,'Shared Costs-Center 4'!X15,'Shared Costs-Center 5'!X15,'Shared Costs-Center 6'!X15,'Shared Costs-Center X'!X15)</f>
        <v>0</v>
      </c>
      <c r="Y15" s="336">
        <f>SUM('D-Shared Costs-Center 1'!Y15,'Shared Costs-Center 2'!Y15,'Shared Costs-Center 3'!Y15,'Shared Costs-Center 4'!Y15,'Shared Costs-Center 5'!Y15,'Shared Costs-Center 6'!Y15,'Shared Costs-Center X'!Y15)</f>
        <v>0</v>
      </c>
      <c r="Z15" s="553">
        <f t="shared" ref="Z15:Z26" si="1">SUM(D15:Y15)</f>
        <v>45528.999999999993</v>
      </c>
      <c r="AA15" s="275"/>
    </row>
    <row r="16" spans="1:27" ht="18" customHeight="1" x14ac:dyDescent="0.45">
      <c r="A16" s="161" t="s">
        <v>63</v>
      </c>
      <c r="B16" s="382">
        <f>SUM('D-Shared Costs-Center 1'!B16,'Shared Costs-Center 2'!B16,'Shared Costs-Center 3'!B16,'Shared Costs-Center 4'!B16,'Shared Costs-Center 5'!B16,'Shared Costs-Center 6'!B16,'Shared Costs-Center X'!B16)</f>
        <v>0</v>
      </c>
      <c r="C16" s="490"/>
      <c r="D16" s="336">
        <f>SUM('D-Shared Costs-Center 1'!D16,'Shared Costs-Center 2'!D16,'Shared Costs-Center 3'!D16,'Shared Costs-Center 4'!D16,'Shared Costs-Center 5'!D16,'Shared Costs-Center 6'!D16,'Shared Costs-Center X'!D16)</f>
        <v>0</v>
      </c>
      <c r="E16" s="336">
        <f>SUM('D-Shared Costs-Center 1'!E16,'Shared Costs-Center 2'!E16,'Shared Costs-Center 3'!E16,'Shared Costs-Center 4'!E16,'Shared Costs-Center 5'!E16,'Shared Costs-Center 6'!E16,'Shared Costs-Center X'!E16)</f>
        <v>0</v>
      </c>
      <c r="F16" s="336">
        <f>SUM('D-Shared Costs-Center 1'!F16,'Shared Costs-Center 2'!F16,'Shared Costs-Center 3'!F16,'Shared Costs-Center 4'!F16,'Shared Costs-Center 5'!F16,'Shared Costs-Center 6'!F16,'Shared Costs-Center X'!F16)</f>
        <v>0</v>
      </c>
      <c r="G16" s="336">
        <f>SUM('D-Shared Costs-Center 1'!G16,'Shared Costs-Center 2'!G16,'Shared Costs-Center 3'!G16,'Shared Costs-Center 4'!G16,'Shared Costs-Center 5'!G16,'Shared Costs-Center 6'!G16,'Shared Costs-Center X'!G16)</f>
        <v>0</v>
      </c>
      <c r="H16" s="336">
        <f>SUM('D-Shared Costs-Center 1'!H16,'Shared Costs-Center 2'!H16,'Shared Costs-Center 3'!H16,'Shared Costs-Center 4'!H16,'Shared Costs-Center 5'!H16,'Shared Costs-Center 6'!H16,'Shared Costs-Center X'!H16)</f>
        <v>0</v>
      </c>
      <c r="I16" s="336">
        <f>SUM('D-Shared Costs-Center 1'!I16,'Shared Costs-Center 2'!I16,'Shared Costs-Center 3'!I16,'Shared Costs-Center 4'!I16,'Shared Costs-Center 5'!I16,'Shared Costs-Center 6'!I16,'Shared Costs-Center X'!I16)</f>
        <v>0</v>
      </c>
      <c r="J16" s="336">
        <f>SUM('D-Shared Costs-Center 1'!J16,'Shared Costs-Center 2'!J16,'Shared Costs-Center 3'!J16,'Shared Costs-Center 4'!J16,'Shared Costs-Center 5'!J16,'Shared Costs-Center 6'!J16,'Shared Costs-Center X'!J16)</f>
        <v>0</v>
      </c>
      <c r="K16" s="336">
        <f>SUM('D-Shared Costs-Center 1'!K16,'Shared Costs-Center 2'!K16,'Shared Costs-Center 3'!K16,'Shared Costs-Center 4'!K16,'Shared Costs-Center 5'!K16,'Shared Costs-Center 6'!K16,'Shared Costs-Center X'!K16)</f>
        <v>0</v>
      </c>
      <c r="L16" s="336">
        <f>SUM('D-Shared Costs-Center 1'!L16,'Shared Costs-Center 2'!L16,'Shared Costs-Center 3'!L16,'Shared Costs-Center 4'!L16,'Shared Costs-Center 5'!L16,'Shared Costs-Center 6'!L16,'Shared Costs-Center X'!L16)</f>
        <v>0</v>
      </c>
      <c r="M16" s="336">
        <f>SUM('D-Shared Costs-Center 1'!M16,'Shared Costs-Center 2'!M16,'Shared Costs-Center 3'!M16,'Shared Costs-Center 4'!M16,'Shared Costs-Center 5'!M16,'Shared Costs-Center 6'!M16,'Shared Costs-Center X'!M16)</f>
        <v>0</v>
      </c>
      <c r="N16" s="336">
        <f>SUM('D-Shared Costs-Center 1'!N16,'Shared Costs-Center 2'!N16,'Shared Costs-Center 3'!N16,'Shared Costs-Center 4'!N16,'Shared Costs-Center 5'!N16,'Shared Costs-Center 6'!N16,'Shared Costs-Center X'!N16)</f>
        <v>0</v>
      </c>
      <c r="O16" s="336">
        <f>SUM('D-Shared Costs-Center 1'!O16,'Shared Costs-Center 2'!O16,'Shared Costs-Center 3'!O16,'Shared Costs-Center 4'!O16,'Shared Costs-Center 5'!O16,'Shared Costs-Center 6'!O16,'Shared Costs-Center X'!O16)</f>
        <v>0</v>
      </c>
      <c r="P16" s="336">
        <f>SUM('D-Shared Costs-Center 1'!P16,'Shared Costs-Center 2'!P16,'Shared Costs-Center 3'!P16,'Shared Costs-Center 4'!P16,'Shared Costs-Center 5'!P16,'Shared Costs-Center 6'!P16,'Shared Costs-Center X'!P16)</f>
        <v>0</v>
      </c>
      <c r="Q16" s="336">
        <f>SUM('D-Shared Costs-Center 1'!Q16,'Shared Costs-Center 2'!Q16,'Shared Costs-Center 3'!Q16,'Shared Costs-Center 4'!Q16,'Shared Costs-Center 5'!Q16,'Shared Costs-Center 6'!Q16,'Shared Costs-Center X'!Q16)</f>
        <v>0</v>
      </c>
      <c r="R16" s="336">
        <f>SUM('D-Shared Costs-Center 1'!R16,'Shared Costs-Center 2'!R16,'Shared Costs-Center 3'!R16,'Shared Costs-Center 4'!R16,'Shared Costs-Center 5'!R16,'Shared Costs-Center 6'!R16,'Shared Costs-Center X'!R16)</f>
        <v>0</v>
      </c>
      <c r="S16" s="336">
        <f>SUM('D-Shared Costs-Center 1'!S16,'Shared Costs-Center 2'!S16,'Shared Costs-Center 3'!S16,'Shared Costs-Center 4'!S16,'Shared Costs-Center 5'!S16,'Shared Costs-Center 6'!S16,'Shared Costs-Center X'!S16)</f>
        <v>0</v>
      </c>
      <c r="T16" s="336">
        <f>SUM('D-Shared Costs-Center 1'!T16,'Shared Costs-Center 2'!T16,'Shared Costs-Center 3'!T16,'Shared Costs-Center 4'!T16,'Shared Costs-Center 5'!T16,'Shared Costs-Center 6'!T16,'Shared Costs-Center X'!T16)</f>
        <v>0</v>
      </c>
      <c r="U16" s="336">
        <f>SUM('D-Shared Costs-Center 1'!U16,'Shared Costs-Center 2'!U16,'Shared Costs-Center 3'!U16,'Shared Costs-Center 4'!U16,'Shared Costs-Center 5'!U16,'Shared Costs-Center 6'!U16,'Shared Costs-Center X'!U16)</f>
        <v>0</v>
      </c>
      <c r="V16" s="336">
        <f>SUM('D-Shared Costs-Center 1'!V16,'Shared Costs-Center 2'!V16,'Shared Costs-Center 3'!V16,'Shared Costs-Center 4'!V16,'Shared Costs-Center 5'!V16,'Shared Costs-Center 6'!V16,'Shared Costs-Center X'!V16)</f>
        <v>0</v>
      </c>
      <c r="W16" s="336">
        <f>SUM('D-Shared Costs-Center 1'!W16,'Shared Costs-Center 2'!W16,'Shared Costs-Center 3'!W16,'Shared Costs-Center 4'!W16,'Shared Costs-Center 5'!W16,'Shared Costs-Center 6'!W16,'Shared Costs-Center X'!W16)</f>
        <v>0</v>
      </c>
      <c r="X16" s="336">
        <f>SUM('D-Shared Costs-Center 1'!X16,'Shared Costs-Center 2'!X16,'Shared Costs-Center 3'!X16,'Shared Costs-Center 4'!X16,'Shared Costs-Center 5'!X16,'Shared Costs-Center 6'!X16,'Shared Costs-Center X'!X16)</f>
        <v>0</v>
      </c>
      <c r="Y16" s="336">
        <f>SUM('D-Shared Costs-Center 1'!Y16,'Shared Costs-Center 2'!Y16,'Shared Costs-Center 3'!Y16,'Shared Costs-Center 4'!Y16,'Shared Costs-Center 5'!Y16,'Shared Costs-Center 6'!Y16,'Shared Costs-Center X'!Y16)</f>
        <v>0</v>
      </c>
      <c r="Z16" s="553">
        <f t="shared" si="1"/>
        <v>0</v>
      </c>
    </row>
    <row r="17" spans="1:26" ht="18" customHeight="1" x14ac:dyDescent="0.45">
      <c r="A17" s="161" t="s">
        <v>8</v>
      </c>
      <c r="B17" s="382">
        <f>SUM('D-Shared Costs-Center 1'!B17,'Shared Costs-Center 2'!B17,'Shared Costs-Center 3'!B17,'Shared Costs-Center 4'!B17,'Shared Costs-Center 5'!B17,'Shared Costs-Center 6'!B17,'Shared Costs-Center X'!B17)</f>
        <v>0</v>
      </c>
      <c r="C17" s="490"/>
      <c r="D17" s="336">
        <f>SUM('D-Shared Costs-Center 1'!D17,'Shared Costs-Center 2'!D17,'Shared Costs-Center 3'!D17,'Shared Costs-Center 4'!D17,'Shared Costs-Center 5'!D17,'Shared Costs-Center 6'!D17,'Shared Costs-Center X'!D17)</f>
        <v>0</v>
      </c>
      <c r="E17" s="336">
        <f>SUM('D-Shared Costs-Center 1'!E17,'Shared Costs-Center 2'!E17,'Shared Costs-Center 3'!E17,'Shared Costs-Center 4'!E17,'Shared Costs-Center 5'!E17,'Shared Costs-Center 6'!E17,'Shared Costs-Center X'!E17)</f>
        <v>0</v>
      </c>
      <c r="F17" s="336">
        <f>SUM('D-Shared Costs-Center 1'!F17,'Shared Costs-Center 2'!F17,'Shared Costs-Center 3'!F17,'Shared Costs-Center 4'!F17,'Shared Costs-Center 5'!F17,'Shared Costs-Center 6'!F17,'Shared Costs-Center X'!F17)</f>
        <v>0</v>
      </c>
      <c r="G17" s="336">
        <f>SUM('D-Shared Costs-Center 1'!G17,'Shared Costs-Center 2'!G17,'Shared Costs-Center 3'!G17,'Shared Costs-Center 4'!G17,'Shared Costs-Center 5'!G17,'Shared Costs-Center 6'!G17,'Shared Costs-Center X'!G17)</f>
        <v>0</v>
      </c>
      <c r="H17" s="336">
        <f>SUM('D-Shared Costs-Center 1'!H17,'Shared Costs-Center 2'!H17,'Shared Costs-Center 3'!H17,'Shared Costs-Center 4'!H17,'Shared Costs-Center 5'!H17,'Shared Costs-Center 6'!H17,'Shared Costs-Center X'!H17)</f>
        <v>0</v>
      </c>
      <c r="I17" s="336">
        <f>SUM('D-Shared Costs-Center 1'!I17,'Shared Costs-Center 2'!I17,'Shared Costs-Center 3'!I17,'Shared Costs-Center 4'!I17,'Shared Costs-Center 5'!I17,'Shared Costs-Center 6'!I17,'Shared Costs-Center X'!I17)</f>
        <v>0</v>
      </c>
      <c r="J17" s="336">
        <f>SUM('D-Shared Costs-Center 1'!J17,'Shared Costs-Center 2'!J17,'Shared Costs-Center 3'!J17,'Shared Costs-Center 4'!J17,'Shared Costs-Center 5'!J17,'Shared Costs-Center 6'!J17,'Shared Costs-Center X'!J17)</f>
        <v>0</v>
      </c>
      <c r="K17" s="336">
        <f>SUM('D-Shared Costs-Center 1'!K17,'Shared Costs-Center 2'!K17,'Shared Costs-Center 3'!K17,'Shared Costs-Center 4'!K17,'Shared Costs-Center 5'!K17,'Shared Costs-Center 6'!K17,'Shared Costs-Center X'!K17)</f>
        <v>0</v>
      </c>
      <c r="L17" s="336">
        <f>SUM('D-Shared Costs-Center 1'!L17,'Shared Costs-Center 2'!L17,'Shared Costs-Center 3'!L17,'Shared Costs-Center 4'!L17,'Shared Costs-Center 5'!L17,'Shared Costs-Center 6'!L17,'Shared Costs-Center X'!L17)</f>
        <v>0</v>
      </c>
      <c r="M17" s="336">
        <f>SUM('D-Shared Costs-Center 1'!M17,'Shared Costs-Center 2'!M17,'Shared Costs-Center 3'!M17,'Shared Costs-Center 4'!M17,'Shared Costs-Center 5'!M17,'Shared Costs-Center 6'!M17,'Shared Costs-Center X'!M17)</f>
        <v>0</v>
      </c>
      <c r="N17" s="336">
        <f>SUM('D-Shared Costs-Center 1'!N17,'Shared Costs-Center 2'!N17,'Shared Costs-Center 3'!N17,'Shared Costs-Center 4'!N17,'Shared Costs-Center 5'!N17,'Shared Costs-Center 6'!N17,'Shared Costs-Center X'!N17)</f>
        <v>0</v>
      </c>
      <c r="O17" s="336">
        <f>SUM('D-Shared Costs-Center 1'!O17,'Shared Costs-Center 2'!O17,'Shared Costs-Center 3'!O17,'Shared Costs-Center 4'!O17,'Shared Costs-Center 5'!O17,'Shared Costs-Center 6'!O17,'Shared Costs-Center X'!O17)</f>
        <v>0</v>
      </c>
      <c r="P17" s="336">
        <f>SUM('D-Shared Costs-Center 1'!P17,'Shared Costs-Center 2'!P17,'Shared Costs-Center 3'!P17,'Shared Costs-Center 4'!P17,'Shared Costs-Center 5'!P17,'Shared Costs-Center 6'!P17,'Shared Costs-Center X'!P17)</f>
        <v>0</v>
      </c>
      <c r="Q17" s="336">
        <f>SUM('D-Shared Costs-Center 1'!Q17,'Shared Costs-Center 2'!Q17,'Shared Costs-Center 3'!Q17,'Shared Costs-Center 4'!Q17,'Shared Costs-Center 5'!Q17,'Shared Costs-Center 6'!Q17,'Shared Costs-Center X'!Q17)</f>
        <v>0</v>
      </c>
      <c r="R17" s="336">
        <f>SUM('D-Shared Costs-Center 1'!R17,'Shared Costs-Center 2'!R17,'Shared Costs-Center 3'!R17,'Shared Costs-Center 4'!R17,'Shared Costs-Center 5'!R17,'Shared Costs-Center 6'!R17,'Shared Costs-Center X'!R17)</f>
        <v>0</v>
      </c>
      <c r="S17" s="336">
        <f>SUM('D-Shared Costs-Center 1'!S17,'Shared Costs-Center 2'!S17,'Shared Costs-Center 3'!S17,'Shared Costs-Center 4'!S17,'Shared Costs-Center 5'!S17,'Shared Costs-Center 6'!S17,'Shared Costs-Center X'!S17)</f>
        <v>0</v>
      </c>
      <c r="T17" s="336">
        <f>SUM('D-Shared Costs-Center 1'!T17,'Shared Costs-Center 2'!T17,'Shared Costs-Center 3'!T17,'Shared Costs-Center 4'!T17,'Shared Costs-Center 5'!T17,'Shared Costs-Center 6'!T17,'Shared Costs-Center X'!T17)</f>
        <v>0</v>
      </c>
      <c r="U17" s="336">
        <f>SUM('D-Shared Costs-Center 1'!U17,'Shared Costs-Center 2'!U17,'Shared Costs-Center 3'!U17,'Shared Costs-Center 4'!U17,'Shared Costs-Center 5'!U17,'Shared Costs-Center 6'!U17,'Shared Costs-Center X'!U17)</f>
        <v>0</v>
      </c>
      <c r="V17" s="336">
        <f>SUM('D-Shared Costs-Center 1'!V17,'Shared Costs-Center 2'!V17,'Shared Costs-Center 3'!V17,'Shared Costs-Center 4'!V17,'Shared Costs-Center 5'!V17,'Shared Costs-Center 6'!V17,'Shared Costs-Center X'!V17)</f>
        <v>0</v>
      </c>
      <c r="W17" s="336">
        <f>SUM('D-Shared Costs-Center 1'!W17,'Shared Costs-Center 2'!W17,'Shared Costs-Center 3'!W17,'Shared Costs-Center 4'!W17,'Shared Costs-Center 5'!W17,'Shared Costs-Center 6'!W17,'Shared Costs-Center X'!W17)</f>
        <v>0</v>
      </c>
      <c r="X17" s="336">
        <f>SUM('D-Shared Costs-Center 1'!X17,'Shared Costs-Center 2'!X17,'Shared Costs-Center 3'!X17,'Shared Costs-Center 4'!X17,'Shared Costs-Center 5'!X17,'Shared Costs-Center 6'!X17,'Shared Costs-Center X'!X17)</f>
        <v>0</v>
      </c>
      <c r="Y17" s="336">
        <f>SUM('D-Shared Costs-Center 1'!Y17,'Shared Costs-Center 2'!Y17,'Shared Costs-Center 3'!Y17,'Shared Costs-Center 4'!Y17,'Shared Costs-Center 5'!Y17,'Shared Costs-Center 6'!Y17,'Shared Costs-Center X'!Y17)</f>
        <v>0</v>
      </c>
      <c r="Z17" s="553">
        <f t="shared" si="1"/>
        <v>0</v>
      </c>
    </row>
    <row r="18" spans="1:26" ht="18" customHeight="1" x14ac:dyDescent="0.45">
      <c r="A18" s="161" t="s">
        <v>9</v>
      </c>
      <c r="B18" s="382">
        <f>SUM('D-Shared Costs-Center 1'!B18,'Shared Costs-Center 2'!B18,'Shared Costs-Center 3'!B18,'Shared Costs-Center 4'!B18,'Shared Costs-Center 5'!B18,'Shared Costs-Center 6'!B18,'Shared Costs-Center X'!B18)</f>
        <v>0</v>
      </c>
      <c r="C18" s="490"/>
      <c r="D18" s="336">
        <f>SUM('D-Shared Costs-Center 1'!D18,'Shared Costs-Center 2'!D18,'Shared Costs-Center 3'!D18,'Shared Costs-Center 4'!D18,'Shared Costs-Center 5'!D18,'Shared Costs-Center 6'!D18,'Shared Costs-Center X'!D18)</f>
        <v>0</v>
      </c>
      <c r="E18" s="336">
        <f>SUM('D-Shared Costs-Center 1'!E18,'Shared Costs-Center 2'!E18,'Shared Costs-Center 3'!E18,'Shared Costs-Center 4'!E18,'Shared Costs-Center 5'!E18,'Shared Costs-Center 6'!E18,'Shared Costs-Center X'!E18)</f>
        <v>0</v>
      </c>
      <c r="F18" s="336">
        <f>SUM('D-Shared Costs-Center 1'!F18,'Shared Costs-Center 2'!F18,'Shared Costs-Center 3'!F18,'Shared Costs-Center 4'!F18,'Shared Costs-Center 5'!F18,'Shared Costs-Center 6'!F18,'Shared Costs-Center X'!F18)</f>
        <v>0</v>
      </c>
      <c r="G18" s="336">
        <f>SUM('D-Shared Costs-Center 1'!G18,'Shared Costs-Center 2'!G18,'Shared Costs-Center 3'!G18,'Shared Costs-Center 4'!G18,'Shared Costs-Center 5'!G18,'Shared Costs-Center 6'!G18,'Shared Costs-Center X'!G18)</f>
        <v>0</v>
      </c>
      <c r="H18" s="336">
        <f>SUM('D-Shared Costs-Center 1'!H18,'Shared Costs-Center 2'!H18,'Shared Costs-Center 3'!H18,'Shared Costs-Center 4'!H18,'Shared Costs-Center 5'!H18,'Shared Costs-Center 6'!H18,'Shared Costs-Center X'!H18)</f>
        <v>0</v>
      </c>
      <c r="I18" s="336">
        <f>SUM('D-Shared Costs-Center 1'!I18,'Shared Costs-Center 2'!I18,'Shared Costs-Center 3'!I18,'Shared Costs-Center 4'!I18,'Shared Costs-Center 5'!I18,'Shared Costs-Center 6'!I18,'Shared Costs-Center X'!I18)</f>
        <v>0</v>
      </c>
      <c r="J18" s="336">
        <f>SUM('D-Shared Costs-Center 1'!J18,'Shared Costs-Center 2'!J18,'Shared Costs-Center 3'!J18,'Shared Costs-Center 4'!J18,'Shared Costs-Center 5'!J18,'Shared Costs-Center 6'!J18,'Shared Costs-Center X'!J18)</f>
        <v>0</v>
      </c>
      <c r="K18" s="336">
        <f>SUM('D-Shared Costs-Center 1'!K18,'Shared Costs-Center 2'!K18,'Shared Costs-Center 3'!K18,'Shared Costs-Center 4'!K18,'Shared Costs-Center 5'!K18,'Shared Costs-Center 6'!K18,'Shared Costs-Center X'!K18)</f>
        <v>0</v>
      </c>
      <c r="L18" s="336">
        <f>SUM('D-Shared Costs-Center 1'!L18,'Shared Costs-Center 2'!L18,'Shared Costs-Center 3'!L18,'Shared Costs-Center 4'!L18,'Shared Costs-Center 5'!L18,'Shared Costs-Center 6'!L18,'Shared Costs-Center X'!L18)</f>
        <v>0</v>
      </c>
      <c r="M18" s="336">
        <f>SUM('D-Shared Costs-Center 1'!M18,'Shared Costs-Center 2'!M18,'Shared Costs-Center 3'!M18,'Shared Costs-Center 4'!M18,'Shared Costs-Center 5'!M18,'Shared Costs-Center 6'!M18,'Shared Costs-Center X'!M18)</f>
        <v>0</v>
      </c>
      <c r="N18" s="336">
        <f>SUM('D-Shared Costs-Center 1'!N18,'Shared Costs-Center 2'!N18,'Shared Costs-Center 3'!N18,'Shared Costs-Center 4'!N18,'Shared Costs-Center 5'!N18,'Shared Costs-Center 6'!N18,'Shared Costs-Center X'!N18)</f>
        <v>0</v>
      </c>
      <c r="O18" s="336">
        <f>SUM('D-Shared Costs-Center 1'!O18,'Shared Costs-Center 2'!O18,'Shared Costs-Center 3'!O18,'Shared Costs-Center 4'!O18,'Shared Costs-Center 5'!O18,'Shared Costs-Center 6'!O18,'Shared Costs-Center X'!O18)</f>
        <v>0</v>
      </c>
      <c r="P18" s="336">
        <f>SUM('D-Shared Costs-Center 1'!P18,'Shared Costs-Center 2'!P18,'Shared Costs-Center 3'!P18,'Shared Costs-Center 4'!P18,'Shared Costs-Center 5'!P18,'Shared Costs-Center 6'!P18,'Shared Costs-Center X'!P18)</f>
        <v>0</v>
      </c>
      <c r="Q18" s="336">
        <f>SUM('D-Shared Costs-Center 1'!Q18,'Shared Costs-Center 2'!Q18,'Shared Costs-Center 3'!Q18,'Shared Costs-Center 4'!Q18,'Shared Costs-Center 5'!Q18,'Shared Costs-Center 6'!Q18,'Shared Costs-Center X'!Q18)</f>
        <v>0</v>
      </c>
      <c r="R18" s="336">
        <f>SUM('D-Shared Costs-Center 1'!R18,'Shared Costs-Center 2'!R18,'Shared Costs-Center 3'!R18,'Shared Costs-Center 4'!R18,'Shared Costs-Center 5'!R18,'Shared Costs-Center 6'!R18,'Shared Costs-Center X'!R18)</f>
        <v>0</v>
      </c>
      <c r="S18" s="336">
        <f>SUM('D-Shared Costs-Center 1'!S18,'Shared Costs-Center 2'!S18,'Shared Costs-Center 3'!S18,'Shared Costs-Center 4'!S18,'Shared Costs-Center 5'!S18,'Shared Costs-Center 6'!S18,'Shared Costs-Center X'!S18)</f>
        <v>0</v>
      </c>
      <c r="T18" s="336">
        <f>SUM('D-Shared Costs-Center 1'!T18,'Shared Costs-Center 2'!T18,'Shared Costs-Center 3'!T18,'Shared Costs-Center 4'!T18,'Shared Costs-Center 5'!T18,'Shared Costs-Center 6'!T18,'Shared Costs-Center X'!T18)</f>
        <v>0</v>
      </c>
      <c r="U18" s="336">
        <f>SUM('D-Shared Costs-Center 1'!U18,'Shared Costs-Center 2'!U18,'Shared Costs-Center 3'!U18,'Shared Costs-Center 4'!U18,'Shared Costs-Center 5'!U18,'Shared Costs-Center 6'!U18,'Shared Costs-Center X'!U18)</f>
        <v>0</v>
      </c>
      <c r="V18" s="336">
        <f>SUM('D-Shared Costs-Center 1'!V18,'Shared Costs-Center 2'!V18,'Shared Costs-Center 3'!V18,'Shared Costs-Center 4'!V18,'Shared Costs-Center 5'!V18,'Shared Costs-Center 6'!V18,'Shared Costs-Center X'!V18)</f>
        <v>0</v>
      </c>
      <c r="W18" s="336">
        <f>SUM('D-Shared Costs-Center 1'!W18,'Shared Costs-Center 2'!W18,'Shared Costs-Center 3'!W18,'Shared Costs-Center 4'!W18,'Shared Costs-Center 5'!W18,'Shared Costs-Center 6'!W18,'Shared Costs-Center X'!W18)</f>
        <v>0</v>
      </c>
      <c r="X18" s="336">
        <f>SUM('D-Shared Costs-Center 1'!X18,'Shared Costs-Center 2'!X18,'Shared Costs-Center 3'!X18,'Shared Costs-Center 4'!X18,'Shared Costs-Center 5'!X18,'Shared Costs-Center 6'!X18,'Shared Costs-Center X'!X18)</f>
        <v>0</v>
      </c>
      <c r="Y18" s="336">
        <f>SUM('D-Shared Costs-Center 1'!Y18,'Shared Costs-Center 2'!Y18,'Shared Costs-Center 3'!Y18,'Shared Costs-Center 4'!Y18,'Shared Costs-Center 5'!Y18,'Shared Costs-Center 6'!Y18,'Shared Costs-Center X'!Y18)</f>
        <v>0</v>
      </c>
      <c r="Z18" s="553">
        <f t="shared" si="1"/>
        <v>0</v>
      </c>
    </row>
    <row r="19" spans="1:26" ht="18" customHeight="1" x14ac:dyDescent="0.45">
      <c r="A19" s="161" t="s">
        <v>10</v>
      </c>
      <c r="B19" s="382">
        <f>SUM('D-Shared Costs-Center 1'!B19,'Shared Costs-Center 2'!B19,'Shared Costs-Center 3'!B19,'Shared Costs-Center 4'!B19,'Shared Costs-Center 5'!B19,'Shared Costs-Center 6'!B19,'Shared Costs-Center X'!B19)</f>
        <v>0</v>
      </c>
      <c r="C19" s="490"/>
      <c r="D19" s="336">
        <f>SUM('D-Shared Costs-Center 1'!D19,'Shared Costs-Center 2'!D19,'Shared Costs-Center 3'!D19,'Shared Costs-Center 4'!D19,'Shared Costs-Center 5'!D19,'Shared Costs-Center 6'!D19,'Shared Costs-Center X'!D19)</f>
        <v>0</v>
      </c>
      <c r="E19" s="336">
        <f>SUM('D-Shared Costs-Center 1'!E19,'Shared Costs-Center 2'!E19,'Shared Costs-Center 3'!E19,'Shared Costs-Center 4'!E19,'Shared Costs-Center 5'!E19,'Shared Costs-Center 6'!E19,'Shared Costs-Center X'!E19)</f>
        <v>0</v>
      </c>
      <c r="F19" s="336">
        <f>SUM('D-Shared Costs-Center 1'!F19,'Shared Costs-Center 2'!F19,'Shared Costs-Center 3'!F19,'Shared Costs-Center 4'!F19,'Shared Costs-Center 5'!F19,'Shared Costs-Center 6'!F19,'Shared Costs-Center X'!F19)</f>
        <v>0</v>
      </c>
      <c r="G19" s="336">
        <f>SUM('D-Shared Costs-Center 1'!G19,'Shared Costs-Center 2'!G19,'Shared Costs-Center 3'!G19,'Shared Costs-Center 4'!G19,'Shared Costs-Center 5'!G19,'Shared Costs-Center 6'!G19,'Shared Costs-Center X'!G19)</f>
        <v>0</v>
      </c>
      <c r="H19" s="336">
        <f>SUM('D-Shared Costs-Center 1'!H19,'Shared Costs-Center 2'!H19,'Shared Costs-Center 3'!H19,'Shared Costs-Center 4'!H19,'Shared Costs-Center 5'!H19,'Shared Costs-Center 6'!H19,'Shared Costs-Center X'!H19)</f>
        <v>0</v>
      </c>
      <c r="I19" s="336">
        <f>SUM('D-Shared Costs-Center 1'!I19,'Shared Costs-Center 2'!I19,'Shared Costs-Center 3'!I19,'Shared Costs-Center 4'!I19,'Shared Costs-Center 5'!I19,'Shared Costs-Center 6'!I19,'Shared Costs-Center X'!I19)</f>
        <v>0</v>
      </c>
      <c r="J19" s="336">
        <f>SUM('D-Shared Costs-Center 1'!J19,'Shared Costs-Center 2'!J19,'Shared Costs-Center 3'!J19,'Shared Costs-Center 4'!J19,'Shared Costs-Center 5'!J19,'Shared Costs-Center 6'!J19,'Shared Costs-Center X'!J19)</f>
        <v>0</v>
      </c>
      <c r="K19" s="336">
        <f>SUM('D-Shared Costs-Center 1'!K19,'Shared Costs-Center 2'!K19,'Shared Costs-Center 3'!K19,'Shared Costs-Center 4'!K19,'Shared Costs-Center 5'!K19,'Shared Costs-Center 6'!K19,'Shared Costs-Center X'!K19)</f>
        <v>0</v>
      </c>
      <c r="L19" s="336">
        <f>SUM('D-Shared Costs-Center 1'!L19,'Shared Costs-Center 2'!L19,'Shared Costs-Center 3'!L19,'Shared Costs-Center 4'!L19,'Shared Costs-Center 5'!L19,'Shared Costs-Center 6'!L19,'Shared Costs-Center X'!L19)</f>
        <v>0</v>
      </c>
      <c r="M19" s="336">
        <f>SUM('D-Shared Costs-Center 1'!M19,'Shared Costs-Center 2'!M19,'Shared Costs-Center 3'!M19,'Shared Costs-Center 4'!M19,'Shared Costs-Center 5'!M19,'Shared Costs-Center 6'!M19,'Shared Costs-Center X'!M19)</f>
        <v>0</v>
      </c>
      <c r="N19" s="336">
        <f>SUM('D-Shared Costs-Center 1'!N19,'Shared Costs-Center 2'!N19,'Shared Costs-Center 3'!N19,'Shared Costs-Center 4'!N19,'Shared Costs-Center 5'!N19,'Shared Costs-Center 6'!N19,'Shared Costs-Center X'!N19)</f>
        <v>0</v>
      </c>
      <c r="O19" s="336">
        <f>SUM('D-Shared Costs-Center 1'!O19,'Shared Costs-Center 2'!O19,'Shared Costs-Center 3'!O19,'Shared Costs-Center 4'!O19,'Shared Costs-Center 5'!O19,'Shared Costs-Center 6'!O19,'Shared Costs-Center X'!O19)</f>
        <v>0</v>
      </c>
      <c r="P19" s="336">
        <f>SUM('D-Shared Costs-Center 1'!P19,'Shared Costs-Center 2'!P19,'Shared Costs-Center 3'!P19,'Shared Costs-Center 4'!P19,'Shared Costs-Center 5'!P19,'Shared Costs-Center 6'!P19,'Shared Costs-Center X'!P19)</f>
        <v>0</v>
      </c>
      <c r="Q19" s="336">
        <f>SUM('D-Shared Costs-Center 1'!Q19,'Shared Costs-Center 2'!Q19,'Shared Costs-Center 3'!Q19,'Shared Costs-Center 4'!Q19,'Shared Costs-Center 5'!Q19,'Shared Costs-Center 6'!Q19,'Shared Costs-Center X'!Q19)</f>
        <v>0</v>
      </c>
      <c r="R19" s="336">
        <f>SUM('D-Shared Costs-Center 1'!R19,'Shared Costs-Center 2'!R19,'Shared Costs-Center 3'!R19,'Shared Costs-Center 4'!R19,'Shared Costs-Center 5'!R19,'Shared Costs-Center 6'!R19,'Shared Costs-Center X'!R19)</f>
        <v>0</v>
      </c>
      <c r="S19" s="336">
        <f>SUM('D-Shared Costs-Center 1'!S19,'Shared Costs-Center 2'!S19,'Shared Costs-Center 3'!S19,'Shared Costs-Center 4'!S19,'Shared Costs-Center 5'!S19,'Shared Costs-Center 6'!S19,'Shared Costs-Center X'!S19)</f>
        <v>0</v>
      </c>
      <c r="T19" s="336">
        <f>SUM('D-Shared Costs-Center 1'!T19,'Shared Costs-Center 2'!T19,'Shared Costs-Center 3'!T19,'Shared Costs-Center 4'!T19,'Shared Costs-Center 5'!T19,'Shared Costs-Center 6'!T19,'Shared Costs-Center X'!T19)</f>
        <v>0</v>
      </c>
      <c r="U19" s="336">
        <f>SUM('D-Shared Costs-Center 1'!U19,'Shared Costs-Center 2'!U19,'Shared Costs-Center 3'!U19,'Shared Costs-Center 4'!U19,'Shared Costs-Center 5'!U19,'Shared Costs-Center 6'!U19,'Shared Costs-Center X'!U19)</f>
        <v>0</v>
      </c>
      <c r="V19" s="336">
        <f>SUM('D-Shared Costs-Center 1'!V19,'Shared Costs-Center 2'!V19,'Shared Costs-Center 3'!V19,'Shared Costs-Center 4'!V19,'Shared Costs-Center 5'!V19,'Shared Costs-Center 6'!V19,'Shared Costs-Center X'!V19)</f>
        <v>0</v>
      </c>
      <c r="W19" s="336">
        <f>SUM('D-Shared Costs-Center 1'!W19,'Shared Costs-Center 2'!W19,'Shared Costs-Center 3'!W19,'Shared Costs-Center 4'!W19,'Shared Costs-Center 5'!W19,'Shared Costs-Center 6'!W19,'Shared Costs-Center X'!W19)</f>
        <v>0</v>
      </c>
      <c r="X19" s="336">
        <f>SUM('D-Shared Costs-Center 1'!X19,'Shared Costs-Center 2'!X19,'Shared Costs-Center 3'!X19,'Shared Costs-Center 4'!X19,'Shared Costs-Center 5'!X19,'Shared Costs-Center 6'!X19,'Shared Costs-Center X'!X19)</f>
        <v>0</v>
      </c>
      <c r="Y19" s="336">
        <f>SUM('D-Shared Costs-Center 1'!Y19,'Shared Costs-Center 2'!Y19,'Shared Costs-Center 3'!Y19,'Shared Costs-Center 4'!Y19,'Shared Costs-Center 5'!Y19,'Shared Costs-Center 6'!Y19,'Shared Costs-Center X'!Y19)</f>
        <v>0</v>
      </c>
      <c r="Z19" s="553">
        <f t="shared" si="1"/>
        <v>0</v>
      </c>
    </row>
    <row r="20" spans="1:26" ht="18" customHeight="1" x14ac:dyDescent="0.45">
      <c r="A20" s="161" t="s">
        <v>11</v>
      </c>
      <c r="B20" s="382">
        <f>SUM('D-Shared Costs-Center 1'!B20,'Shared Costs-Center 2'!B20,'Shared Costs-Center 3'!B20,'Shared Costs-Center 4'!B20,'Shared Costs-Center 5'!B20,'Shared Costs-Center 6'!B20,'Shared Costs-Center X'!B20)</f>
        <v>0</v>
      </c>
      <c r="C20" s="490"/>
      <c r="D20" s="336">
        <f>SUM('D-Shared Costs-Center 1'!D20,'Shared Costs-Center 2'!D20,'Shared Costs-Center 3'!D20,'Shared Costs-Center 4'!D20,'Shared Costs-Center 5'!D20,'Shared Costs-Center 6'!D20,'Shared Costs-Center X'!D20)</f>
        <v>0</v>
      </c>
      <c r="E20" s="336">
        <f>SUM('D-Shared Costs-Center 1'!E20,'Shared Costs-Center 2'!E20,'Shared Costs-Center 3'!E20,'Shared Costs-Center 4'!E20,'Shared Costs-Center 5'!E20,'Shared Costs-Center 6'!E20,'Shared Costs-Center X'!E20)</f>
        <v>0</v>
      </c>
      <c r="F20" s="336">
        <f>SUM('D-Shared Costs-Center 1'!F20,'Shared Costs-Center 2'!F20,'Shared Costs-Center 3'!F20,'Shared Costs-Center 4'!F20,'Shared Costs-Center 5'!F20,'Shared Costs-Center 6'!F20,'Shared Costs-Center X'!F20)</f>
        <v>0</v>
      </c>
      <c r="G20" s="336">
        <f>SUM('D-Shared Costs-Center 1'!G20,'Shared Costs-Center 2'!G20,'Shared Costs-Center 3'!G20,'Shared Costs-Center 4'!G20,'Shared Costs-Center 5'!G20,'Shared Costs-Center 6'!G20,'Shared Costs-Center X'!G20)</f>
        <v>0</v>
      </c>
      <c r="H20" s="336">
        <f>SUM('D-Shared Costs-Center 1'!H20,'Shared Costs-Center 2'!H20,'Shared Costs-Center 3'!H20,'Shared Costs-Center 4'!H20,'Shared Costs-Center 5'!H20,'Shared Costs-Center 6'!H20,'Shared Costs-Center X'!H20)</f>
        <v>0</v>
      </c>
      <c r="I20" s="336">
        <f>SUM('D-Shared Costs-Center 1'!I20,'Shared Costs-Center 2'!I20,'Shared Costs-Center 3'!I20,'Shared Costs-Center 4'!I20,'Shared Costs-Center 5'!I20,'Shared Costs-Center 6'!I20,'Shared Costs-Center X'!I20)</f>
        <v>0</v>
      </c>
      <c r="J20" s="336">
        <f>SUM('D-Shared Costs-Center 1'!J20,'Shared Costs-Center 2'!J20,'Shared Costs-Center 3'!J20,'Shared Costs-Center 4'!J20,'Shared Costs-Center 5'!J20,'Shared Costs-Center 6'!J20,'Shared Costs-Center X'!J20)</f>
        <v>0</v>
      </c>
      <c r="K20" s="336">
        <f>SUM('D-Shared Costs-Center 1'!K20,'Shared Costs-Center 2'!K20,'Shared Costs-Center 3'!K20,'Shared Costs-Center 4'!K20,'Shared Costs-Center 5'!K20,'Shared Costs-Center 6'!K20,'Shared Costs-Center X'!K20)</f>
        <v>0</v>
      </c>
      <c r="L20" s="336">
        <f>SUM('D-Shared Costs-Center 1'!L20,'Shared Costs-Center 2'!L20,'Shared Costs-Center 3'!L20,'Shared Costs-Center 4'!L20,'Shared Costs-Center 5'!L20,'Shared Costs-Center 6'!L20,'Shared Costs-Center X'!L20)</f>
        <v>0</v>
      </c>
      <c r="M20" s="336">
        <f>SUM('D-Shared Costs-Center 1'!M20,'Shared Costs-Center 2'!M20,'Shared Costs-Center 3'!M20,'Shared Costs-Center 4'!M20,'Shared Costs-Center 5'!M20,'Shared Costs-Center 6'!M20,'Shared Costs-Center X'!M20)</f>
        <v>0</v>
      </c>
      <c r="N20" s="336">
        <f>SUM('D-Shared Costs-Center 1'!N20,'Shared Costs-Center 2'!N20,'Shared Costs-Center 3'!N20,'Shared Costs-Center 4'!N20,'Shared Costs-Center 5'!N20,'Shared Costs-Center 6'!N20,'Shared Costs-Center X'!N20)</f>
        <v>0</v>
      </c>
      <c r="O20" s="336">
        <f>SUM('D-Shared Costs-Center 1'!O20,'Shared Costs-Center 2'!O20,'Shared Costs-Center 3'!O20,'Shared Costs-Center 4'!O20,'Shared Costs-Center 5'!O20,'Shared Costs-Center 6'!O20,'Shared Costs-Center X'!O20)</f>
        <v>0</v>
      </c>
      <c r="P20" s="336">
        <f>SUM('D-Shared Costs-Center 1'!P20,'Shared Costs-Center 2'!P20,'Shared Costs-Center 3'!P20,'Shared Costs-Center 4'!P20,'Shared Costs-Center 5'!P20,'Shared Costs-Center 6'!P20,'Shared Costs-Center X'!P20)</f>
        <v>0</v>
      </c>
      <c r="Q20" s="336">
        <f>SUM('D-Shared Costs-Center 1'!Q20,'Shared Costs-Center 2'!Q20,'Shared Costs-Center 3'!Q20,'Shared Costs-Center 4'!Q20,'Shared Costs-Center 5'!Q20,'Shared Costs-Center 6'!Q20,'Shared Costs-Center X'!Q20)</f>
        <v>0</v>
      </c>
      <c r="R20" s="336">
        <f>SUM('D-Shared Costs-Center 1'!R20,'Shared Costs-Center 2'!R20,'Shared Costs-Center 3'!R20,'Shared Costs-Center 4'!R20,'Shared Costs-Center 5'!R20,'Shared Costs-Center 6'!R20,'Shared Costs-Center X'!R20)</f>
        <v>0</v>
      </c>
      <c r="S20" s="336">
        <f>SUM('D-Shared Costs-Center 1'!S20,'Shared Costs-Center 2'!S20,'Shared Costs-Center 3'!S20,'Shared Costs-Center 4'!S20,'Shared Costs-Center 5'!S20,'Shared Costs-Center 6'!S20,'Shared Costs-Center X'!S20)</f>
        <v>0</v>
      </c>
      <c r="T20" s="336">
        <f>SUM('D-Shared Costs-Center 1'!T20,'Shared Costs-Center 2'!T20,'Shared Costs-Center 3'!T20,'Shared Costs-Center 4'!T20,'Shared Costs-Center 5'!T20,'Shared Costs-Center 6'!T20,'Shared Costs-Center X'!T20)</f>
        <v>0</v>
      </c>
      <c r="U20" s="336">
        <f>SUM('D-Shared Costs-Center 1'!U20,'Shared Costs-Center 2'!U20,'Shared Costs-Center 3'!U20,'Shared Costs-Center 4'!U20,'Shared Costs-Center 5'!U20,'Shared Costs-Center 6'!U20,'Shared Costs-Center X'!U20)</f>
        <v>0</v>
      </c>
      <c r="V20" s="336">
        <f>SUM('D-Shared Costs-Center 1'!V20,'Shared Costs-Center 2'!V20,'Shared Costs-Center 3'!V20,'Shared Costs-Center 4'!V20,'Shared Costs-Center 5'!V20,'Shared Costs-Center 6'!V20,'Shared Costs-Center X'!V20)</f>
        <v>0</v>
      </c>
      <c r="W20" s="336">
        <f>SUM('D-Shared Costs-Center 1'!W20,'Shared Costs-Center 2'!W20,'Shared Costs-Center 3'!W20,'Shared Costs-Center 4'!W20,'Shared Costs-Center 5'!W20,'Shared Costs-Center 6'!W20,'Shared Costs-Center X'!W20)</f>
        <v>0</v>
      </c>
      <c r="X20" s="336">
        <f>SUM('D-Shared Costs-Center 1'!X20,'Shared Costs-Center 2'!X20,'Shared Costs-Center 3'!X20,'Shared Costs-Center 4'!X20,'Shared Costs-Center 5'!X20,'Shared Costs-Center 6'!X20,'Shared Costs-Center X'!X20)</f>
        <v>0</v>
      </c>
      <c r="Y20" s="336">
        <f>SUM('D-Shared Costs-Center 1'!Y20,'Shared Costs-Center 2'!Y20,'Shared Costs-Center 3'!Y20,'Shared Costs-Center 4'!Y20,'Shared Costs-Center 5'!Y20,'Shared Costs-Center 6'!Y20,'Shared Costs-Center X'!Y20)</f>
        <v>0</v>
      </c>
      <c r="Z20" s="553">
        <f t="shared" si="1"/>
        <v>0</v>
      </c>
    </row>
    <row r="21" spans="1:26" ht="18" customHeight="1" outlineLevel="1" x14ac:dyDescent="0.45">
      <c r="A21" s="352" t="s">
        <v>74</v>
      </c>
      <c r="B21" s="382">
        <f>SUM('D-Shared Costs-Center 1'!B21,'Shared Costs-Center 2'!B21,'Shared Costs-Center 3'!B21,'Shared Costs-Center 4'!B21,'Shared Costs-Center 5'!B21,'Shared Costs-Center 6'!B21,'Shared Costs-Center X'!B21)</f>
        <v>0</v>
      </c>
      <c r="C21" s="490"/>
      <c r="D21" s="336">
        <f>SUM('D-Shared Costs-Center 1'!D21,'Shared Costs-Center 2'!D21,'Shared Costs-Center 3'!D21,'Shared Costs-Center 4'!D21,'Shared Costs-Center 5'!D21,'Shared Costs-Center 6'!D21,'Shared Costs-Center X'!D21)</f>
        <v>0</v>
      </c>
      <c r="E21" s="336">
        <f>SUM('D-Shared Costs-Center 1'!E21,'Shared Costs-Center 2'!E21,'Shared Costs-Center 3'!E21,'Shared Costs-Center 4'!E21,'Shared Costs-Center 5'!E21,'Shared Costs-Center 6'!E21,'Shared Costs-Center X'!E21)</f>
        <v>0</v>
      </c>
      <c r="F21" s="336">
        <f>SUM('D-Shared Costs-Center 1'!F21,'Shared Costs-Center 2'!F21,'Shared Costs-Center 3'!F21,'Shared Costs-Center 4'!F21,'Shared Costs-Center 5'!F21,'Shared Costs-Center 6'!F21,'Shared Costs-Center X'!F21)</f>
        <v>0</v>
      </c>
      <c r="G21" s="336">
        <f>SUM('D-Shared Costs-Center 1'!G21,'Shared Costs-Center 2'!G21,'Shared Costs-Center 3'!G21,'Shared Costs-Center 4'!G21,'Shared Costs-Center 5'!G21,'Shared Costs-Center 6'!G21,'Shared Costs-Center X'!G21)</f>
        <v>0</v>
      </c>
      <c r="H21" s="336">
        <f>SUM('D-Shared Costs-Center 1'!H21,'Shared Costs-Center 2'!H21,'Shared Costs-Center 3'!H21,'Shared Costs-Center 4'!H21,'Shared Costs-Center 5'!H21,'Shared Costs-Center 6'!H21,'Shared Costs-Center X'!H21)</f>
        <v>0</v>
      </c>
      <c r="I21" s="336">
        <f>SUM('D-Shared Costs-Center 1'!I21,'Shared Costs-Center 2'!I21,'Shared Costs-Center 3'!I21,'Shared Costs-Center 4'!I21,'Shared Costs-Center 5'!I21,'Shared Costs-Center 6'!I21,'Shared Costs-Center X'!I21)</f>
        <v>0</v>
      </c>
      <c r="J21" s="336">
        <f>SUM('D-Shared Costs-Center 1'!J21,'Shared Costs-Center 2'!J21,'Shared Costs-Center 3'!J21,'Shared Costs-Center 4'!J21,'Shared Costs-Center 5'!J21,'Shared Costs-Center 6'!J21,'Shared Costs-Center X'!J21)</f>
        <v>0</v>
      </c>
      <c r="K21" s="336">
        <f>SUM('D-Shared Costs-Center 1'!K21,'Shared Costs-Center 2'!K21,'Shared Costs-Center 3'!K21,'Shared Costs-Center 4'!K21,'Shared Costs-Center 5'!K21,'Shared Costs-Center 6'!K21,'Shared Costs-Center X'!K21)</f>
        <v>0</v>
      </c>
      <c r="L21" s="336">
        <f>SUM('D-Shared Costs-Center 1'!L21,'Shared Costs-Center 2'!L21,'Shared Costs-Center 3'!L21,'Shared Costs-Center 4'!L21,'Shared Costs-Center 5'!L21,'Shared Costs-Center 6'!L21,'Shared Costs-Center X'!L21)</f>
        <v>0</v>
      </c>
      <c r="M21" s="336">
        <f>SUM('D-Shared Costs-Center 1'!M21,'Shared Costs-Center 2'!M21,'Shared Costs-Center 3'!M21,'Shared Costs-Center 4'!M21,'Shared Costs-Center 5'!M21,'Shared Costs-Center 6'!M21,'Shared Costs-Center X'!M21)</f>
        <v>0</v>
      </c>
      <c r="N21" s="336">
        <f>SUM('D-Shared Costs-Center 1'!N21,'Shared Costs-Center 2'!N21,'Shared Costs-Center 3'!N21,'Shared Costs-Center 4'!N21,'Shared Costs-Center 5'!N21,'Shared Costs-Center 6'!N21,'Shared Costs-Center X'!N21)</f>
        <v>0</v>
      </c>
      <c r="O21" s="336">
        <f>SUM('D-Shared Costs-Center 1'!O21,'Shared Costs-Center 2'!O21,'Shared Costs-Center 3'!O21,'Shared Costs-Center 4'!O21,'Shared Costs-Center 5'!O21,'Shared Costs-Center 6'!O21,'Shared Costs-Center X'!O21)</f>
        <v>0</v>
      </c>
      <c r="P21" s="336">
        <f>SUM('D-Shared Costs-Center 1'!P21,'Shared Costs-Center 2'!P21,'Shared Costs-Center 3'!P21,'Shared Costs-Center 4'!P21,'Shared Costs-Center 5'!P21,'Shared Costs-Center 6'!P21,'Shared Costs-Center X'!P21)</f>
        <v>0</v>
      </c>
      <c r="Q21" s="336">
        <f>SUM('D-Shared Costs-Center 1'!Q21,'Shared Costs-Center 2'!Q21,'Shared Costs-Center 3'!Q21,'Shared Costs-Center 4'!Q21,'Shared Costs-Center 5'!Q21,'Shared Costs-Center 6'!Q21,'Shared Costs-Center X'!Q21)</f>
        <v>0</v>
      </c>
      <c r="R21" s="336">
        <f>SUM('D-Shared Costs-Center 1'!R21,'Shared Costs-Center 2'!R21,'Shared Costs-Center 3'!R21,'Shared Costs-Center 4'!R21,'Shared Costs-Center 5'!R21,'Shared Costs-Center 6'!R21,'Shared Costs-Center X'!R21)</f>
        <v>0</v>
      </c>
      <c r="S21" s="336">
        <f>SUM('D-Shared Costs-Center 1'!S21,'Shared Costs-Center 2'!S21,'Shared Costs-Center 3'!S21,'Shared Costs-Center 4'!S21,'Shared Costs-Center 5'!S21,'Shared Costs-Center 6'!S21,'Shared Costs-Center X'!S21)</f>
        <v>0</v>
      </c>
      <c r="T21" s="336">
        <f>SUM('D-Shared Costs-Center 1'!T21,'Shared Costs-Center 2'!T21,'Shared Costs-Center 3'!T21,'Shared Costs-Center 4'!T21,'Shared Costs-Center 5'!T21,'Shared Costs-Center 6'!T21,'Shared Costs-Center X'!T21)</f>
        <v>0</v>
      </c>
      <c r="U21" s="336">
        <f>SUM('D-Shared Costs-Center 1'!U21,'Shared Costs-Center 2'!U21,'Shared Costs-Center 3'!U21,'Shared Costs-Center 4'!U21,'Shared Costs-Center 5'!U21,'Shared Costs-Center 6'!U21,'Shared Costs-Center X'!U21)</f>
        <v>0</v>
      </c>
      <c r="V21" s="336">
        <f>SUM('D-Shared Costs-Center 1'!V21,'Shared Costs-Center 2'!V21,'Shared Costs-Center 3'!V21,'Shared Costs-Center 4'!V21,'Shared Costs-Center 5'!V21,'Shared Costs-Center 6'!V21,'Shared Costs-Center X'!V21)</f>
        <v>0</v>
      </c>
      <c r="W21" s="336">
        <f>SUM('D-Shared Costs-Center 1'!W21,'Shared Costs-Center 2'!W21,'Shared Costs-Center 3'!W21,'Shared Costs-Center 4'!W21,'Shared Costs-Center 5'!W21,'Shared Costs-Center 6'!W21,'Shared Costs-Center X'!W21)</f>
        <v>0</v>
      </c>
      <c r="X21" s="336">
        <f>SUM('D-Shared Costs-Center 1'!X21,'Shared Costs-Center 2'!X21,'Shared Costs-Center 3'!X21,'Shared Costs-Center 4'!X21,'Shared Costs-Center 5'!X21,'Shared Costs-Center 6'!X21,'Shared Costs-Center X'!X21)</f>
        <v>0</v>
      </c>
      <c r="Y21" s="336">
        <f>SUM('D-Shared Costs-Center 1'!Y21,'Shared Costs-Center 2'!Y21,'Shared Costs-Center 3'!Y21,'Shared Costs-Center 4'!Y21,'Shared Costs-Center 5'!Y21,'Shared Costs-Center 6'!Y21,'Shared Costs-Center X'!Y21)</f>
        <v>0</v>
      </c>
      <c r="Z21" s="553">
        <f>SUM(D21:Y21)</f>
        <v>0</v>
      </c>
    </row>
    <row r="22" spans="1:26" ht="18" customHeight="1" outlineLevel="1" x14ac:dyDescent="0.45">
      <c r="A22" s="487" t="s">
        <v>371</v>
      </c>
      <c r="B22" s="382">
        <f>SUM('D-Shared Costs-Center 1'!B22,'Shared Costs-Center 2'!B22,'Shared Costs-Center 3'!B22,'Shared Costs-Center 4'!B22,'Shared Costs-Center 5'!B22,'Shared Costs-Center 6'!B22,'Shared Costs-Center X'!B22)</f>
        <v>382</v>
      </c>
      <c r="C22" s="490" t="s">
        <v>28</v>
      </c>
      <c r="D22" s="336">
        <f>SUM('D-Shared Costs-Center 1'!D22,'Shared Costs-Center 2'!D22,'Shared Costs-Center 3'!D22,'Shared Costs-Center 4'!D22,'Shared Costs-Center 5'!D22,'Shared Costs-Center 6'!D22,'Shared Costs-Center X'!D22)</f>
        <v>91.34782608695653</v>
      </c>
      <c r="E22" s="336">
        <f>SUM('D-Shared Costs-Center 1'!E22,'Shared Costs-Center 2'!E22,'Shared Costs-Center 3'!E22,'Shared Costs-Center 4'!E22,'Shared Costs-Center 5'!E22,'Shared Costs-Center 6'!E22,'Shared Costs-Center X'!E22)</f>
        <v>8.304347826086957</v>
      </c>
      <c r="F22" s="336">
        <f>SUM('D-Shared Costs-Center 1'!F22,'Shared Costs-Center 2'!F22,'Shared Costs-Center 3'!F22,'Shared Costs-Center 4'!F22,'Shared Costs-Center 5'!F22,'Shared Costs-Center 6'!F22,'Shared Costs-Center X'!F22)</f>
        <v>66.434782608695656</v>
      </c>
      <c r="G22" s="336">
        <f>SUM('D-Shared Costs-Center 1'!G22,'Shared Costs-Center 2'!G22,'Shared Costs-Center 3'!G22,'Shared Costs-Center 4'!G22,'Shared Costs-Center 5'!G22,'Shared Costs-Center 6'!G22,'Shared Costs-Center X'!G22)</f>
        <v>74.739130434782609</v>
      </c>
      <c r="H22" s="336">
        <f>SUM('D-Shared Costs-Center 1'!H22,'Shared Costs-Center 2'!H22,'Shared Costs-Center 3'!H22,'Shared Costs-Center 4'!H22,'Shared Costs-Center 5'!H22,'Shared Costs-Center 6'!H22,'Shared Costs-Center X'!H22)</f>
        <v>8.304347826086957</v>
      </c>
      <c r="I22" s="336">
        <f>SUM('D-Shared Costs-Center 1'!I22,'Shared Costs-Center 2'!I22,'Shared Costs-Center 3'!I22,'Shared Costs-Center 4'!I22,'Shared Costs-Center 5'!I22,'Shared Costs-Center 6'!I22,'Shared Costs-Center X'!I22)</f>
        <v>41.521739130434781</v>
      </c>
      <c r="J22" s="336">
        <f>SUM('D-Shared Costs-Center 1'!J22,'Shared Costs-Center 2'!J22,'Shared Costs-Center 3'!J22,'Shared Costs-Center 4'!J22,'Shared Costs-Center 5'!J22,'Shared Costs-Center 6'!J22,'Shared Costs-Center X'!J22)</f>
        <v>33.217391304347828</v>
      </c>
      <c r="K22" s="336">
        <f>SUM('D-Shared Costs-Center 1'!K22,'Shared Costs-Center 2'!K22,'Shared Costs-Center 3'!K22,'Shared Costs-Center 4'!K22,'Shared Costs-Center 5'!K22,'Shared Costs-Center 6'!K22,'Shared Costs-Center X'!K22)</f>
        <v>8.304347826086957</v>
      </c>
      <c r="L22" s="336">
        <f>SUM('D-Shared Costs-Center 1'!L22,'Shared Costs-Center 2'!L22,'Shared Costs-Center 3'!L22,'Shared Costs-Center 4'!L22,'Shared Costs-Center 5'!L22,'Shared Costs-Center 6'!L22,'Shared Costs-Center X'!L22)</f>
        <v>8.304347826086957</v>
      </c>
      <c r="M22" s="336">
        <f>SUM('D-Shared Costs-Center 1'!M22,'Shared Costs-Center 2'!M22,'Shared Costs-Center 3'!M22,'Shared Costs-Center 4'!M22,'Shared Costs-Center 5'!M22,'Shared Costs-Center 6'!M22,'Shared Costs-Center X'!M22)</f>
        <v>8.304347826086957</v>
      </c>
      <c r="N22" s="336">
        <f>SUM('D-Shared Costs-Center 1'!N22,'Shared Costs-Center 2'!N22,'Shared Costs-Center 3'!N22,'Shared Costs-Center 4'!N22,'Shared Costs-Center 5'!N22,'Shared Costs-Center 6'!N22,'Shared Costs-Center X'!N22)</f>
        <v>8.304347826086957</v>
      </c>
      <c r="O22" s="336">
        <f>SUM('D-Shared Costs-Center 1'!O22,'Shared Costs-Center 2'!O22,'Shared Costs-Center 3'!O22,'Shared Costs-Center 4'!O22,'Shared Costs-Center 5'!O22,'Shared Costs-Center 6'!O22,'Shared Costs-Center X'!O22)</f>
        <v>8.304347826086957</v>
      </c>
      <c r="P22" s="336">
        <f>SUM('D-Shared Costs-Center 1'!P22,'Shared Costs-Center 2'!P22,'Shared Costs-Center 3'!P22,'Shared Costs-Center 4'!P22,'Shared Costs-Center 5'!P22,'Shared Costs-Center 6'!P22,'Shared Costs-Center X'!P22)</f>
        <v>8.304347826086957</v>
      </c>
      <c r="Q22" s="336">
        <f>SUM('D-Shared Costs-Center 1'!Q22,'Shared Costs-Center 2'!Q22,'Shared Costs-Center 3'!Q22,'Shared Costs-Center 4'!Q22,'Shared Costs-Center 5'!Q22,'Shared Costs-Center 6'!Q22,'Shared Costs-Center X'!Q22)</f>
        <v>0</v>
      </c>
      <c r="R22" s="336">
        <f>SUM('D-Shared Costs-Center 1'!R22,'Shared Costs-Center 2'!R22,'Shared Costs-Center 3'!R22,'Shared Costs-Center 4'!R22,'Shared Costs-Center 5'!R22,'Shared Costs-Center 6'!R22,'Shared Costs-Center X'!R22)</f>
        <v>0</v>
      </c>
      <c r="S22" s="336">
        <f>SUM('D-Shared Costs-Center 1'!S22,'Shared Costs-Center 2'!S22,'Shared Costs-Center 3'!S22,'Shared Costs-Center 4'!S22,'Shared Costs-Center 5'!S22,'Shared Costs-Center 6'!S22,'Shared Costs-Center X'!S22)</f>
        <v>0</v>
      </c>
      <c r="T22" s="336">
        <f>SUM('D-Shared Costs-Center 1'!T22,'Shared Costs-Center 2'!T22,'Shared Costs-Center 3'!T22,'Shared Costs-Center 4'!T22,'Shared Costs-Center 5'!T22,'Shared Costs-Center 6'!T22,'Shared Costs-Center X'!T22)</f>
        <v>0</v>
      </c>
      <c r="U22" s="336">
        <f>SUM('D-Shared Costs-Center 1'!U22,'Shared Costs-Center 2'!U22,'Shared Costs-Center 3'!U22,'Shared Costs-Center 4'!U22,'Shared Costs-Center 5'!U22,'Shared Costs-Center 6'!U22,'Shared Costs-Center X'!U22)</f>
        <v>0</v>
      </c>
      <c r="V22" s="336">
        <f>SUM('D-Shared Costs-Center 1'!V22,'Shared Costs-Center 2'!V22,'Shared Costs-Center 3'!V22,'Shared Costs-Center 4'!V22,'Shared Costs-Center 5'!V22,'Shared Costs-Center 6'!V22,'Shared Costs-Center X'!V22)</f>
        <v>8.304347826086957</v>
      </c>
      <c r="W22" s="336">
        <f>SUM('D-Shared Costs-Center 1'!W22,'Shared Costs-Center 2'!W22,'Shared Costs-Center 3'!W22,'Shared Costs-Center 4'!W22,'Shared Costs-Center 5'!W22,'Shared Costs-Center 6'!W22,'Shared Costs-Center X'!W22)</f>
        <v>0</v>
      </c>
      <c r="X22" s="336">
        <f>SUM('D-Shared Costs-Center 1'!X22,'Shared Costs-Center 2'!X22,'Shared Costs-Center 3'!X22,'Shared Costs-Center 4'!X22,'Shared Costs-Center 5'!X22,'Shared Costs-Center 6'!X22,'Shared Costs-Center X'!X22)</f>
        <v>0</v>
      </c>
      <c r="Y22" s="336">
        <f>SUM('D-Shared Costs-Center 1'!Y22,'Shared Costs-Center 2'!Y22,'Shared Costs-Center 3'!Y22,'Shared Costs-Center 4'!Y22,'Shared Costs-Center 5'!Y22,'Shared Costs-Center 6'!Y22,'Shared Costs-Center X'!Y22)</f>
        <v>0</v>
      </c>
      <c r="Z22" s="553">
        <f t="shared" si="1"/>
        <v>381.99999999999989</v>
      </c>
    </row>
    <row r="23" spans="1:26" ht="18" customHeight="1" outlineLevel="1" x14ac:dyDescent="0.45">
      <c r="A23" s="487" t="s">
        <v>372</v>
      </c>
      <c r="B23" s="382">
        <f>SUM('D-Shared Costs-Center 1'!B23,'Shared Costs-Center 2'!B23,'Shared Costs-Center 3'!B23,'Shared Costs-Center 4'!B23,'Shared Costs-Center 5'!B23,'Shared Costs-Center 6'!B23,'Shared Costs-Center X'!B23)</f>
        <v>6500</v>
      </c>
      <c r="C23" s="490" t="s">
        <v>365</v>
      </c>
      <c r="D23" s="336">
        <f>SUM('D-Shared Costs-Center 1'!D23,'Shared Costs-Center 2'!D23,'Shared Costs-Center 3'!D23,'Shared Costs-Center 4'!D23,'Shared Costs-Center 5'!D23,'Shared Costs-Center 6'!D23,'Shared Costs-Center X'!D23)</f>
        <v>1554.3478260869565</v>
      </c>
      <c r="E23" s="336">
        <f>SUM('D-Shared Costs-Center 1'!E23,'Shared Costs-Center 2'!E23,'Shared Costs-Center 3'!E23,'Shared Costs-Center 4'!E23,'Shared Costs-Center 5'!E23,'Shared Costs-Center 6'!E23,'Shared Costs-Center X'!E23)</f>
        <v>141.30434782608694</v>
      </c>
      <c r="F23" s="336">
        <f>SUM('D-Shared Costs-Center 1'!F23,'Shared Costs-Center 2'!F23,'Shared Costs-Center 3'!F23,'Shared Costs-Center 4'!F23,'Shared Costs-Center 5'!F23,'Shared Costs-Center 6'!F23,'Shared Costs-Center X'!F23)</f>
        <v>1130.4347826086955</v>
      </c>
      <c r="G23" s="336">
        <f>SUM('D-Shared Costs-Center 1'!G23,'Shared Costs-Center 2'!G23,'Shared Costs-Center 3'!G23,'Shared Costs-Center 4'!G23,'Shared Costs-Center 5'!G23,'Shared Costs-Center 6'!G23,'Shared Costs-Center X'!G23)</f>
        <v>1271.7391304347827</v>
      </c>
      <c r="H23" s="336">
        <f>SUM('D-Shared Costs-Center 1'!H23,'Shared Costs-Center 2'!H23,'Shared Costs-Center 3'!H23,'Shared Costs-Center 4'!H23,'Shared Costs-Center 5'!H23,'Shared Costs-Center 6'!H23,'Shared Costs-Center X'!H23)</f>
        <v>141.30434782608694</v>
      </c>
      <c r="I23" s="336">
        <f>SUM('D-Shared Costs-Center 1'!I23,'Shared Costs-Center 2'!I23,'Shared Costs-Center 3'!I23,'Shared Costs-Center 4'!I23,'Shared Costs-Center 5'!I23,'Shared Costs-Center 6'!I23,'Shared Costs-Center X'!I23)</f>
        <v>706.52173913043475</v>
      </c>
      <c r="J23" s="336">
        <f>SUM('D-Shared Costs-Center 1'!J23,'Shared Costs-Center 2'!J23,'Shared Costs-Center 3'!J23,'Shared Costs-Center 4'!J23,'Shared Costs-Center 5'!J23,'Shared Costs-Center 6'!J23,'Shared Costs-Center X'!J23)</f>
        <v>565.21739130434776</v>
      </c>
      <c r="K23" s="336">
        <f>SUM('D-Shared Costs-Center 1'!K23,'Shared Costs-Center 2'!K23,'Shared Costs-Center 3'!K23,'Shared Costs-Center 4'!K23,'Shared Costs-Center 5'!K23,'Shared Costs-Center 6'!K23,'Shared Costs-Center X'!K23)</f>
        <v>141.30434782608694</v>
      </c>
      <c r="L23" s="336">
        <f>SUM('D-Shared Costs-Center 1'!L23,'Shared Costs-Center 2'!L23,'Shared Costs-Center 3'!L23,'Shared Costs-Center 4'!L23,'Shared Costs-Center 5'!L23,'Shared Costs-Center 6'!L23,'Shared Costs-Center X'!L23)</f>
        <v>141.30434782608694</v>
      </c>
      <c r="M23" s="336">
        <f>SUM('D-Shared Costs-Center 1'!M23,'Shared Costs-Center 2'!M23,'Shared Costs-Center 3'!M23,'Shared Costs-Center 4'!M23,'Shared Costs-Center 5'!M23,'Shared Costs-Center 6'!M23,'Shared Costs-Center X'!M23)</f>
        <v>141.30434782608694</v>
      </c>
      <c r="N23" s="336">
        <f>SUM('D-Shared Costs-Center 1'!N23,'Shared Costs-Center 2'!N23,'Shared Costs-Center 3'!N23,'Shared Costs-Center 4'!N23,'Shared Costs-Center 5'!N23,'Shared Costs-Center 6'!N23,'Shared Costs-Center X'!N23)</f>
        <v>141.30434782608694</v>
      </c>
      <c r="O23" s="336">
        <f>SUM('D-Shared Costs-Center 1'!O23,'Shared Costs-Center 2'!O23,'Shared Costs-Center 3'!O23,'Shared Costs-Center 4'!O23,'Shared Costs-Center 5'!O23,'Shared Costs-Center 6'!O23,'Shared Costs-Center X'!O23)</f>
        <v>141.30434782608694</v>
      </c>
      <c r="P23" s="336">
        <f>SUM('D-Shared Costs-Center 1'!P23,'Shared Costs-Center 2'!P23,'Shared Costs-Center 3'!P23,'Shared Costs-Center 4'!P23,'Shared Costs-Center 5'!P23,'Shared Costs-Center 6'!P23,'Shared Costs-Center X'!P23)</f>
        <v>141.30434782608694</v>
      </c>
      <c r="Q23" s="336">
        <f>SUM('D-Shared Costs-Center 1'!Q23,'Shared Costs-Center 2'!Q23,'Shared Costs-Center 3'!Q23,'Shared Costs-Center 4'!Q23,'Shared Costs-Center 5'!Q23,'Shared Costs-Center 6'!Q23,'Shared Costs-Center X'!Q23)</f>
        <v>0</v>
      </c>
      <c r="R23" s="336">
        <f>SUM('D-Shared Costs-Center 1'!R23,'Shared Costs-Center 2'!R23,'Shared Costs-Center 3'!R23,'Shared Costs-Center 4'!R23,'Shared Costs-Center 5'!R23,'Shared Costs-Center 6'!R23,'Shared Costs-Center X'!R23)</f>
        <v>0</v>
      </c>
      <c r="S23" s="336">
        <f>SUM('D-Shared Costs-Center 1'!S23,'Shared Costs-Center 2'!S23,'Shared Costs-Center 3'!S23,'Shared Costs-Center 4'!S23,'Shared Costs-Center 5'!S23,'Shared Costs-Center 6'!S23,'Shared Costs-Center X'!S23)</f>
        <v>0</v>
      </c>
      <c r="T23" s="336">
        <f>SUM('D-Shared Costs-Center 1'!T23,'Shared Costs-Center 2'!T23,'Shared Costs-Center 3'!T23,'Shared Costs-Center 4'!T23,'Shared Costs-Center 5'!T23,'Shared Costs-Center 6'!T23,'Shared Costs-Center X'!T23)</f>
        <v>0</v>
      </c>
      <c r="U23" s="336">
        <f>SUM('D-Shared Costs-Center 1'!U23,'Shared Costs-Center 2'!U23,'Shared Costs-Center 3'!U23,'Shared Costs-Center 4'!U23,'Shared Costs-Center 5'!U23,'Shared Costs-Center 6'!U23,'Shared Costs-Center X'!U23)</f>
        <v>0</v>
      </c>
      <c r="V23" s="336">
        <f>SUM('D-Shared Costs-Center 1'!V23,'Shared Costs-Center 2'!V23,'Shared Costs-Center 3'!V23,'Shared Costs-Center 4'!V23,'Shared Costs-Center 5'!V23,'Shared Costs-Center 6'!V23,'Shared Costs-Center X'!V23)</f>
        <v>141.30434782608694</v>
      </c>
      <c r="W23" s="336">
        <f>SUM('D-Shared Costs-Center 1'!W23,'Shared Costs-Center 2'!W23,'Shared Costs-Center 3'!W23,'Shared Costs-Center 4'!W23,'Shared Costs-Center 5'!W23,'Shared Costs-Center 6'!W23,'Shared Costs-Center X'!W23)</f>
        <v>0</v>
      </c>
      <c r="X23" s="336">
        <f>SUM('D-Shared Costs-Center 1'!X23,'Shared Costs-Center 2'!X23,'Shared Costs-Center 3'!X23,'Shared Costs-Center 4'!X23,'Shared Costs-Center 5'!X23,'Shared Costs-Center 6'!X23,'Shared Costs-Center X'!X23)</f>
        <v>0</v>
      </c>
      <c r="Y23" s="336">
        <f>SUM('D-Shared Costs-Center 1'!Y23,'Shared Costs-Center 2'!Y23,'Shared Costs-Center 3'!Y23,'Shared Costs-Center 4'!Y23,'Shared Costs-Center 5'!Y23,'Shared Costs-Center 6'!Y23,'Shared Costs-Center X'!Y23)</f>
        <v>0</v>
      </c>
      <c r="Z23" s="553">
        <f t="shared" si="1"/>
        <v>6500.0000000000009</v>
      </c>
    </row>
    <row r="24" spans="1:26" ht="18" customHeight="1" outlineLevel="1" x14ac:dyDescent="0.45">
      <c r="A24" s="487" t="s">
        <v>273</v>
      </c>
      <c r="B24" s="382">
        <f>SUM('D-Shared Costs-Center 1'!B24,'Shared Costs-Center 2'!B24,'Shared Costs-Center 3'!B24,'Shared Costs-Center 4'!B24,'Shared Costs-Center 5'!B24,'Shared Costs-Center 6'!B24,'Shared Costs-Center X'!B24)</f>
        <v>0</v>
      </c>
      <c r="C24" s="490"/>
      <c r="D24" s="336">
        <f>SUM('D-Shared Costs-Center 1'!D24,'Shared Costs-Center 2'!D24,'Shared Costs-Center 3'!D24,'Shared Costs-Center 4'!D24,'Shared Costs-Center 5'!D24,'Shared Costs-Center 6'!D24,'Shared Costs-Center X'!D24)</f>
        <v>0</v>
      </c>
      <c r="E24" s="336">
        <f>SUM('D-Shared Costs-Center 1'!E24,'Shared Costs-Center 2'!E24,'Shared Costs-Center 3'!E24,'Shared Costs-Center 4'!E24,'Shared Costs-Center 5'!E24,'Shared Costs-Center 6'!E24,'Shared Costs-Center X'!E24)</f>
        <v>0</v>
      </c>
      <c r="F24" s="336">
        <f>SUM('D-Shared Costs-Center 1'!F24,'Shared Costs-Center 2'!F24,'Shared Costs-Center 3'!F24,'Shared Costs-Center 4'!F24,'Shared Costs-Center 5'!F24,'Shared Costs-Center 6'!F24,'Shared Costs-Center X'!F24)</f>
        <v>0</v>
      </c>
      <c r="G24" s="336">
        <f>SUM('D-Shared Costs-Center 1'!G24,'Shared Costs-Center 2'!G24,'Shared Costs-Center 3'!G24,'Shared Costs-Center 4'!G24,'Shared Costs-Center 5'!G24,'Shared Costs-Center 6'!G24,'Shared Costs-Center X'!G24)</f>
        <v>0</v>
      </c>
      <c r="H24" s="336">
        <f>SUM('D-Shared Costs-Center 1'!H24,'Shared Costs-Center 2'!H24,'Shared Costs-Center 3'!H24,'Shared Costs-Center 4'!H24,'Shared Costs-Center 5'!H24,'Shared Costs-Center 6'!H24,'Shared Costs-Center X'!H24)</f>
        <v>0</v>
      </c>
      <c r="I24" s="336">
        <f>SUM('D-Shared Costs-Center 1'!I24,'Shared Costs-Center 2'!I24,'Shared Costs-Center 3'!I24,'Shared Costs-Center 4'!I24,'Shared Costs-Center 5'!I24,'Shared Costs-Center 6'!I24,'Shared Costs-Center X'!I24)</f>
        <v>0</v>
      </c>
      <c r="J24" s="336">
        <f>SUM('D-Shared Costs-Center 1'!J24,'Shared Costs-Center 2'!J24,'Shared Costs-Center 3'!J24,'Shared Costs-Center 4'!J24,'Shared Costs-Center 5'!J24,'Shared Costs-Center 6'!J24,'Shared Costs-Center X'!J24)</f>
        <v>0</v>
      </c>
      <c r="K24" s="336">
        <f>SUM('D-Shared Costs-Center 1'!K24,'Shared Costs-Center 2'!K24,'Shared Costs-Center 3'!K24,'Shared Costs-Center 4'!K24,'Shared Costs-Center 5'!K24,'Shared Costs-Center 6'!K24,'Shared Costs-Center X'!K24)</f>
        <v>0</v>
      </c>
      <c r="L24" s="336">
        <f>SUM('D-Shared Costs-Center 1'!L24,'Shared Costs-Center 2'!L24,'Shared Costs-Center 3'!L24,'Shared Costs-Center 4'!L24,'Shared Costs-Center 5'!L24,'Shared Costs-Center 6'!L24,'Shared Costs-Center X'!L24)</f>
        <v>0</v>
      </c>
      <c r="M24" s="336">
        <f>SUM('D-Shared Costs-Center 1'!M24,'Shared Costs-Center 2'!M24,'Shared Costs-Center 3'!M24,'Shared Costs-Center 4'!M24,'Shared Costs-Center 5'!M24,'Shared Costs-Center 6'!M24,'Shared Costs-Center X'!M24)</f>
        <v>0</v>
      </c>
      <c r="N24" s="336">
        <f>SUM('D-Shared Costs-Center 1'!N24,'Shared Costs-Center 2'!N24,'Shared Costs-Center 3'!N24,'Shared Costs-Center 4'!N24,'Shared Costs-Center 5'!N24,'Shared Costs-Center 6'!N24,'Shared Costs-Center X'!N24)</f>
        <v>0</v>
      </c>
      <c r="O24" s="336">
        <f>SUM('D-Shared Costs-Center 1'!O24,'Shared Costs-Center 2'!O24,'Shared Costs-Center 3'!O24,'Shared Costs-Center 4'!O24,'Shared Costs-Center 5'!O24,'Shared Costs-Center 6'!O24,'Shared Costs-Center X'!O24)</f>
        <v>0</v>
      </c>
      <c r="P24" s="336">
        <f>SUM('D-Shared Costs-Center 1'!P24,'Shared Costs-Center 2'!P24,'Shared Costs-Center 3'!P24,'Shared Costs-Center 4'!P24,'Shared Costs-Center 5'!P24,'Shared Costs-Center 6'!P24,'Shared Costs-Center X'!P24)</f>
        <v>0</v>
      </c>
      <c r="Q24" s="336">
        <f>SUM('D-Shared Costs-Center 1'!Q24,'Shared Costs-Center 2'!Q24,'Shared Costs-Center 3'!Q24,'Shared Costs-Center 4'!Q24,'Shared Costs-Center 5'!Q24,'Shared Costs-Center 6'!Q24,'Shared Costs-Center X'!Q24)</f>
        <v>0</v>
      </c>
      <c r="R24" s="336">
        <f>SUM('D-Shared Costs-Center 1'!R24,'Shared Costs-Center 2'!R24,'Shared Costs-Center 3'!R24,'Shared Costs-Center 4'!R24,'Shared Costs-Center 5'!R24,'Shared Costs-Center 6'!R24,'Shared Costs-Center X'!R24)</f>
        <v>0</v>
      </c>
      <c r="S24" s="336">
        <f>SUM('D-Shared Costs-Center 1'!S24,'Shared Costs-Center 2'!S24,'Shared Costs-Center 3'!S24,'Shared Costs-Center 4'!S24,'Shared Costs-Center 5'!S24,'Shared Costs-Center 6'!S24,'Shared Costs-Center X'!S24)</f>
        <v>0</v>
      </c>
      <c r="T24" s="336">
        <f>SUM('D-Shared Costs-Center 1'!T24,'Shared Costs-Center 2'!T24,'Shared Costs-Center 3'!T24,'Shared Costs-Center 4'!T24,'Shared Costs-Center 5'!T24,'Shared Costs-Center 6'!T24,'Shared Costs-Center X'!T24)</f>
        <v>0</v>
      </c>
      <c r="U24" s="336">
        <f>SUM('D-Shared Costs-Center 1'!U24,'Shared Costs-Center 2'!U24,'Shared Costs-Center 3'!U24,'Shared Costs-Center 4'!U24,'Shared Costs-Center 5'!U24,'Shared Costs-Center 6'!U24,'Shared Costs-Center X'!U24)</f>
        <v>0</v>
      </c>
      <c r="V24" s="336">
        <f>SUM('D-Shared Costs-Center 1'!V24,'Shared Costs-Center 2'!V24,'Shared Costs-Center 3'!V24,'Shared Costs-Center 4'!V24,'Shared Costs-Center 5'!V24,'Shared Costs-Center 6'!V24,'Shared Costs-Center X'!V24)</f>
        <v>0</v>
      </c>
      <c r="W24" s="336">
        <f>SUM('D-Shared Costs-Center 1'!W24,'Shared Costs-Center 2'!W24,'Shared Costs-Center 3'!W24,'Shared Costs-Center 4'!W24,'Shared Costs-Center 5'!W24,'Shared Costs-Center 6'!W24,'Shared Costs-Center X'!W24)</f>
        <v>0</v>
      </c>
      <c r="X24" s="336">
        <f>SUM('D-Shared Costs-Center 1'!X24,'Shared Costs-Center 2'!X24,'Shared Costs-Center 3'!X24,'Shared Costs-Center 4'!X24,'Shared Costs-Center 5'!X24,'Shared Costs-Center 6'!X24,'Shared Costs-Center X'!X24)</f>
        <v>0</v>
      </c>
      <c r="Y24" s="336">
        <f>SUM('D-Shared Costs-Center 1'!Y24,'Shared Costs-Center 2'!Y24,'Shared Costs-Center 3'!Y24,'Shared Costs-Center 4'!Y24,'Shared Costs-Center 5'!Y24,'Shared Costs-Center 6'!Y24,'Shared Costs-Center X'!Y24)</f>
        <v>0</v>
      </c>
      <c r="Z24" s="553">
        <f t="shared" si="1"/>
        <v>0</v>
      </c>
    </row>
    <row r="25" spans="1:26" ht="18" customHeight="1" outlineLevel="1" x14ac:dyDescent="0.45">
      <c r="A25" s="487" t="s">
        <v>274</v>
      </c>
      <c r="B25" s="382">
        <f>SUM('D-Shared Costs-Center 1'!B25,'Shared Costs-Center 2'!B25,'Shared Costs-Center 3'!B25,'Shared Costs-Center 4'!B25,'Shared Costs-Center 5'!B25,'Shared Costs-Center 6'!B25,'Shared Costs-Center X'!B25)</f>
        <v>0</v>
      </c>
      <c r="C25" s="490"/>
      <c r="D25" s="336">
        <f>SUM('D-Shared Costs-Center 1'!D25,'Shared Costs-Center 2'!D25,'Shared Costs-Center 3'!D25,'Shared Costs-Center 4'!D25,'Shared Costs-Center 5'!D25,'Shared Costs-Center 6'!D25,'Shared Costs-Center X'!D25)</f>
        <v>0</v>
      </c>
      <c r="E25" s="336">
        <f>SUM('D-Shared Costs-Center 1'!E25,'Shared Costs-Center 2'!E25,'Shared Costs-Center 3'!E25,'Shared Costs-Center 4'!E25,'Shared Costs-Center 5'!E25,'Shared Costs-Center 6'!E25,'Shared Costs-Center X'!E25)</f>
        <v>0</v>
      </c>
      <c r="F25" s="336">
        <f>SUM('D-Shared Costs-Center 1'!F25,'Shared Costs-Center 2'!F25,'Shared Costs-Center 3'!F25,'Shared Costs-Center 4'!F25,'Shared Costs-Center 5'!F25,'Shared Costs-Center 6'!F25,'Shared Costs-Center X'!F25)</f>
        <v>0</v>
      </c>
      <c r="G25" s="336">
        <f>SUM('D-Shared Costs-Center 1'!G25,'Shared Costs-Center 2'!G25,'Shared Costs-Center 3'!G25,'Shared Costs-Center 4'!G25,'Shared Costs-Center 5'!G25,'Shared Costs-Center 6'!G25,'Shared Costs-Center X'!G25)</f>
        <v>0</v>
      </c>
      <c r="H25" s="336">
        <f>SUM('D-Shared Costs-Center 1'!H25,'Shared Costs-Center 2'!H25,'Shared Costs-Center 3'!H25,'Shared Costs-Center 4'!H25,'Shared Costs-Center 5'!H25,'Shared Costs-Center 6'!H25,'Shared Costs-Center X'!H25)</f>
        <v>0</v>
      </c>
      <c r="I25" s="336">
        <f>SUM('D-Shared Costs-Center 1'!I25,'Shared Costs-Center 2'!I25,'Shared Costs-Center 3'!I25,'Shared Costs-Center 4'!I25,'Shared Costs-Center 5'!I25,'Shared Costs-Center 6'!I25,'Shared Costs-Center X'!I25)</f>
        <v>0</v>
      </c>
      <c r="J25" s="336">
        <f>SUM('D-Shared Costs-Center 1'!J25,'Shared Costs-Center 2'!J25,'Shared Costs-Center 3'!J25,'Shared Costs-Center 4'!J25,'Shared Costs-Center 5'!J25,'Shared Costs-Center 6'!J25,'Shared Costs-Center X'!J25)</f>
        <v>0</v>
      </c>
      <c r="K25" s="336">
        <f>SUM('D-Shared Costs-Center 1'!K25,'Shared Costs-Center 2'!K25,'Shared Costs-Center 3'!K25,'Shared Costs-Center 4'!K25,'Shared Costs-Center 5'!K25,'Shared Costs-Center 6'!K25,'Shared Costs-Center X'!K25)</f>
        <v>0</v>
      </c>
      <c r="L25" s="336">
        <f>SUM('D-Shared Costs-Center 1'!L25,'Shared Costs-Center 2'!L25,'Shared Costs-Center 3'!L25,'Shared Costs-Center 4'!L25,'Shared Costs-Center 5'!L25,'Shared Costs-Center 6'!L25,'Shared Costs-Center X'!L25)</f>
        <v>0</v>
      </c>
      <c r="M25" s="336">
        <f>SUM('D-Shared Costs-Center 1'!M25,'Shared Costs-Center 2'!M25,'Shared Costs-Center 3'!M25,'Shared Costs-Center 4'!M25,'Shared Costs-Center 5'!M25,'Shared Costs-Center 6'!M25,'Shared Costs-Center X'!M25)</f>
        <v>0</v>
      </c>
      <c r="N25" s="336">
        <f>SUM('D-Shared Costs-Center 1'!N25,'Shared Costs-Center 2'!N25,'Shared Costs-Center 3'!N25,'Shared Costs-Center 4'!N25,'Shared Costs-Center 5'!N25,'Shared Costs-Center 6'!N25,'Shared Costs-Center X'!N25)</f>
        <v>0</v>
      </c>
      <c r="O25" s="336">
        <f>SUM('D-Shared Costs-Center 1'!O25,'Shared Costs-Center 2'!O25,'Shared Costs-Center 3'!O25,'Shared Costs-Center 4'!O25,'Shared Costs-Center 5'!O25,'Shared Costs-Center 6'!O25,'Shared Costs-Center X'!O25)</f>
        <v>0</v>
      </c>
      <c r="P25" s="336">
        <f>SUM('D-Shared Costs-Center 1'!P25,'Shared Costs-Center 2'!P25,'Shared Costs-Center 3'!P25,'Shared Costs-Center 4'!P25,'Shared Costs-Center 5'!P25,'Shared Costs-Center 6'!P25,'Shared Costs-Center X'!P25)</f>
        <v>0</v>
      </c>
      <c r="Q25" s="336">
        <f>SUM('D-Shared Costs-Center 1'!Q25,'Shared Costs-Center 2'!Q25,'Shared Costs-Center 3'!Q25,'Shared Costs-Center 4'!Q25,'Shared Costs-Center 5'!Q25,'Shared Costs-Center 6'!Q25,'Shared Costs-Center X'!Q25)</f>
        <v>0</v>
      </c>
      <c r="R25" s="336">
        <f>SUM('D-Shared Costs-Center 1'!R25,'Shared Costs-Center 2'!R25,'Shared Costs-Center 3'!R25,'Shared Costs-Center 4'!R25,'Shared Costs-Center 5'!R25,'Shared Costs-Center 6'!R25,'Shared Costs-Center X'!R25)</f>
        <v>0</v>
      </c>
      <c r="S25" s="336">
        <f>SUM('D-Shared Costs-Center 1'!S25,'Shared Costs-Center 2'!S25,'Shared Costs-Center 3'!S25,'Shared Costs-Center 4'!S25,'Shared Costs-Center 5'!S25,'Shared Costs-Center 6'!S25,'Shared Costs-Center X'!S25)</f>
        <v>0</v>
      </c>
      <c r="T25" s="336">
        <f>SUM('D-Shared Costs-Center 1'!T25,'Shared Costs-Center 2'!T25,'Shared Costs-Center 3'!T25,'Shared Costs-Center 4'!T25,'Shared Costs-Center 5'!T25,'Shared Costs-Center 6'!T25,'Shared Costs-Center X'!T25)</f>
        <v>0</v>
      </c>
      <c r="U25" s="336">
        <f>SUM('D-Shared Costs-Center 1'!U25,'Shared Costs-Center 2'!U25,'Shared Costs-Center 3'!U25,'Shared Costs-Center 4'!U25,'Shared Costs-Center 5'!U25,'Shared Costs-Center 6'!U25,'Shared Costs-Center X'!U25)</f>
        <v>0</v>
      </c>
      <c r="V25" s="336">
        <f>SUM('D-Shared Costs-Center 1'!V25,'Shared Costs-Center 2'!V25,'Shared Costs-Center 3'!V25,'Shared Costs-Center 4'!V25,'Shared Costs-Center 5'!V25,'Shared Costs-Center 6'!V25,'Shared Costs-Center X'!V25)</f>
        <v>0</v>
      </c>
      <c r="W25" s="336">
        <f>SUM('D-Shared Costs-Center 1'!W25,'Shared Costs-Center 2'!W25,'Shared Costs-Center 3'!W25,'Shared Costs-Center 4'!W25,'Shared Costs-Center 5'!W25,'Shared Costs-Center 6'!W25,'Shared Costs-Center X'!W25)</f>
        <v>0</v>
      </c>
      <c r="X25" s="336">
        <f>SUM('D-Shared Costs-Center 1'!X25,'Shared Costs-Center 2'!X25,'Shared Costs-Center 3'!X25,'Shared Costs-Center 4'!X25,'Shared Costs-Center 5'!X25,'Shared Costs-Center 6'!X25,'Shared Costs-Center X'!X25)</f>
        <v>0</v>
      </c>
      <c r="Y25" s="336">
        <f>SUM('D-Shared Costs-Center 1'!Y25,'Shared Costs-Center 2'!Y25,'Shared Costs-Center 3'!Y25,'Shared Costs-Center 4'!Y25,'Shared Costs-Center 5'!Y25,'Shared Costs-Center 6'!Y25,'Shared Costs-Center X'!Y25)</f>
        <v>0</v>
      </c>
      <c r="Z25" s="553">
        <f t="shared" si="1"/>
        <v>0</v>
      </c>
    </row>
    <row r="26" spans="1:26" ht="18" customHeight="1" outlineLevel="1" x14ac:dyDescent="0.45">
      <c r="A26" s="487" t="s">
        <v>275</v>
      </c>
      <c r="B26" s="382">
        <f>SUM('D-Shared Costs-Center 1'!B26,'Shared Costs-Center 2'!B26,'Shared Costs-Center 3'!B26,'Shared Costs-Center 4'!B26,'Shared Costs-Center 5'!B26,'Shared Costs-Center 6'!B26,'Shared Costs-Center X'!B26)</f>
        <v>0</v>
      </c>
      <c r="C26" s="490"/>
      <c r="D26" s="336">
        <f>SUM('D-Shared Costs-Center 1'!D26,'Shared Costs-Center 2'!D26,'Shared Costs-Center 3'!D26,'Shared Costs-Center 4'!D26,'Shared Costs-Center 5'!D26,'Shared Costs-Center 6'!D26,'Shared Costs-Center X'!D26)</f>
        <v>0</v>
      </c>
      <c r="E26" s="336">
        <f>SUM('D-Shared Costs-Center 1'!E26,'Shared Costs-Center 2'!E26,'Shared Costs-Center 3'!E26,'Shared Costs-Center 4'!E26,'Shared Costs-Center 5'!E26,'Shared Costs-Center 6'!E26,'Shared Costs-Center X'!E26)</f>
        <v>0</v>
      </c>
      <c r="F26" s="336">
        <f>SUM('D-Shared Costs-Center 1'!F26,'Shared Costs-Center 2'!F26,'Shared Costs-Center 3'!F26,'Shared Costs-Center 4'!F26,'Shared Costs-Center 5'!F26,'Shared Costs-Center 6'!F26,'Shared Costs-Center X'!F26)</f>
        <v>0</v>
      </c>
      <c r="G26" s="336">
        <f>SUM('D-Shared Costs-Center 1'!G26,'Shared Costs-Center 2'!G26,'Shared Costs-Center 3'!G26,'Shared Costs-Center 4'!G26,'Shared Costs-Center 5'!G26,'Shared Costs-Center 6'!G26,'Shared Costs-Center X'!G26)</f>
        <v>0</v>
      </c>
      <c r="H26" s="336">
        <f>SUM('D-Shared Costs-Center 1'!H26,'Shared Costs-Center 2'!H26,'Shared Costs-Center 3'!H26,'Shared Costs-Center 4'!H26,'Shared Costs-Center 5'!H26,'Shared Costs-Center 6'!H26,'Shared Costs-Center X'!H26)</f>
        <v>0</v>
      </c>
      <c r="I26" s="336">
        <f>SUM('D-Shared Costs-Center 1'!I26,'Shared Costs-Center 2'!I26,'Shared Costs-Center 3'!I26,'Shared Costs-Center 4'!I26,'Shared Costs-Center 5'!I26,'Shared Costs-Center 6'!I26,'Shared Costs-Center X'!I26)</f>
        <v>0</v>
      </c>
      <c r="J26" s="336">
        <f>SUM('D-Shared Costs-Center 1'!J26,'Shared Costs-Center 2'!J26,'Shared Costs-Center 3'!J26,'Shared Costs-Center 4'!J26,'Shared Costs-Center 5'!J26,'Shared Costs-Center 6'!J26,'Shared Costs-Center X'!J26)</f>
        <v>0</v>
      </c>
      <c r="K26" s="336">
        <f>SUM('D-Shared Costs-Center 1'!K26,'Shared Costs-Center 2'!K26,'Shared Costs-Center 3'!K26,'Shared Costs-Center 4'!K26,'Shared Costs-Center 5'!K26,'Shared Costs-Center 6'!K26,'Shared Costs-Center X'!K26)</f>
        <v>0</v>
      </c>
      <c r="L26" s="336">
        <f>SUM('D-Shared Costs-Center 1'!L26,'Shared Costs-Center 2'!L26,'Shared Costs-Center 3'!L26,'Shared Costs-Center 4'!L26,'Shared Costs-Center 5'!L26,'Shared Costs-Center 6'!L26,'Shared Costs-Center X'!L26)</f>
        <v>0</v>
      </c>
      <c r="M26" s="336">
        <f>SUM('D-Shared Costs-Center 1'!M26,'Shared Costs-Center 2'!M26,'Shared Costs-Center 3'!M26,'Shared Costs-Center 4'!M26,'Shared Costs-Center 5'!M26,'Shared Costs-Center 6'!M26,'Shared Costs-Center X'!M26)</f>
        <v>0</v>
      </c>
      <c r="N26" s="336">
        <f>SUM('D-Shared Costs-Center 1'!N26,'Shared Costs-Center 2'!N26,'Shared Costs-Center 3'!N26,'Shared Costs-Center 4'!N26,'Shared Costs-Center 5'!N26,'Shared Costs-Center 6'!N26,'Shared Costs-Center X'!N26)</f>
        <v>0</v>
      </c>
      <c r="O26" s="336">
        <f>SUM('D-Shared Costs-Center 1'!O26,'Shared Costs-Center 2'!O26,'Shared Costs-Center 3'!O26,'Shared Costs-Center 4'!O26,'Shared Costs-Center 5'!O26,'Shared Costs-Center 6'!O26,'Shared Costs-Center X'!O26)</f>
        <v>0</v>
      </c>
      <c r="P26" s="336">
        <f>SUM('D-Shared Costs-Center 1'!P26,'Shared Costs-Center 2'!P26,'Shared Costs-Center 3'!P26,'Shared Costs-Center 4'!P26,'Shared Costs-Center 5'!P26,'Shared Costs-Center 6'!P26,'Shared Costs-Center X'!P26)</f>
        <v>0</v>
      </c>
      <c r="Q26" s="336">
        <f>SUM('D-Shared Costs-Center 1'!Q26,'Shared Costs-Center 2'!Q26,'Shared Costs-Center 3'!Q26,'Shared Costs-Center 4'!Q26,'Shared Costs-Center 5'!Q26,'Shared Costs-Center 6'!Q26,'Shared Costs-Center X'!Q26)</f>
        <v>0</v>
      </c>
      <c r="R26" s="336">
        <f>SUM('D-Shared Costs-Center 1'!R26,'Shared Costs-Center 2'!R26,'Shared Costs-Center 3'!R26,'Shared Costs-Center 4'!R26,'Shared Costs-Center 5'!R26,'Shared Costs-Center 6'!R26,'Shared Costs-Center X'!R26)</f>
        <v>0</v>
      </c>
      <c r="S26" s="336">
        <f>SUM('D-Shared Costs-Center 1'!S26,'Shared Costs-Center 2'!S26,'Shared Costs-Center 3'!S26,'Shared Costs-Center 4'!S26,'Shared Costs-Center 5'!S26,'Shared Costs-Center 6'!S26,'Shared Costs-Center X'!S26)</f>
        <v>0</v>
      </c>
      <c r="T26" s="336">
        <f>SUM('D-Shared Costs-Center 1'!T26,'Shared Costs-Center 2'!T26,'Shared Costs-Center 3'!T26,'Shared Costs-Center 4'!T26,'Shared Costs-Center 5'!T26,'Shared Costs-Center 6'!T26,'Shared Costs-Center X'!T26)</f>
        <v>0</v>
      </c>
      <c r="U26" s="336">
        <f>SUM('D-Shared Costs-Center 1'!U26,'Shared Costs-Center 2'!U26,'Shared Costs-Center 3'!U26,'Shared Costs-Center 4'!U26,'Shared Costs-Center 5'!U26,'Shared Costs-Center 6'!U26,'Shared Costs-Center X'!U26)</f>
        <v>0</v>
      </c>
      <c r="V26" s="336">
        <f>SUM('D-Shared Costs-Center 1'!V26,'Shared Costs-Center 2'!V26,'Shared Costs-Center 3'!V26,'Shared Costs-Center 4'!V26,'Shared Costs-Center 5'!V26,'Shared Costs-Center 6'!V26,'Shared Costs-Center X'!V26)</f>
        <v>0</v>
      </c>
      <c r="W26" s="336">
        <f>SUM('D-Shared Costs-Center 1'!W26,'Shared Costs-Center 2'!W26,'Shared Costs-Center 3'!W26,'Shared Costs-Center 4'!W26,'Shared Costs-Center 5'!W26,'Shared Costs-Center 6'!W26,'Shared Costs-Center X'!W26)</f>
        <v>0</v>
      </c>
      <c r="X26" s="336">
        <f>SUM('D-Shared Costs-Center 1'!X26,'Shared Costs-Center 2'!X26,'Shared Costs-Center 3'!X26,'Shared Costs-Center 4'!X26,'Shared Costs-Center 5'!X26,'Shared Costs-Center 6'!X26,'Shared Costs-Center X'!X26)</f>
        <v>0</v>
      </c>
      <c r="Y26" s="336">
        <f>SUM('D-Shared Costs-Center 1'!Y26,'Shared Costs-Center 2'!Y26,'Shared Costs-Center 3'!Y26,'Shared Costs-Center 4'!Y26,'Shared Costs-Center 5'!Y26,'Shared Costs-Center 6'!Y26,'Shared Costs-Center X'!Y26)</f>
        <v>0</v>
      </c>
      <c r="Z26" s="553">
        <f t="shared" si="1"/>
        <v>0</v>
      </c>
    </row>
    <row r="27" spans="1:26" ht="18" customHeight="1" x14ac:dyDescent="0.45">
      <c r="A27" s="160" t="s">
        <v>12</v>
      </c>
      <c r="B27" s="241">
        <f>SUM(B28:B36)</f>
        <v>10444</v>
      </c>
      <c r="C27" s="208"/>
      <c r="D27" s="237"/>
      <c r="E27" s="278"/>
      <c r="F27" s="278"/>
      <c r="G27" s="278"/>
      <c r="H27" s="278"/>
      <c r="I27" s="279"/>
      <c r="J27" s="278"/>
      <c r="K27" s="278"/>
      <c r="L27" s="278"/>
      <c r="M27" s="278"/>
      <c r="N27" s="278"/>
      <c r="O27" s="278"/>
      <c r="P27" s="278"/>
      <c r="Q27" s="278"/>
      <c r="R27" s="278"/>
      <c r="S27" s="278"/>
      <c r="T27" s="278"/>
      <c r="U27" s="278"/>
      <c r="V27" s="278"/>
      <c r="W27" s="278"/>
      <c r="X27" s="278"/>
      <c r="Y27" s="278"/>
      <c r="Z27" s="211"/>
    </row>
    <row r="28" spans="1:26" ht="18" customHeight="1" x14ac:dyDescent="0.45">
      <c r="A28" s="161" t="s">
        <v>13</v>
      </c>
      <c r="B28" s="382">
        <f>SUM('D-Shared Costs-Center 1'!B28,'Shared Costs-Center 2'!B28,'Shared Costs-Center 3'!B28,'Shared Costs-Center 4'!B28,'Shared Costs-Center 5'!B28,'Shared Costs-Center 6'!B28,'Shared Costs-Center X'!B28)</f>
        <v>1114</v>
      </c>
      <c r="C28" s="490" t="s">
        <v>365</v>
      </c>
      <c r="D28" s="336">
        <f>SUM('D-Shared Costs-Center 1'!D28,'Shared Costs-Center 2'!D28,'Shared Costs-Center 3'!D28,'Shared Costs-Center 4'!D28,'Shared Costs-Center 5'!D28,'Shared Costs-Center 6'!D28,'Shared Costs-Center X'!D28)</f>
        <v>266.39130434782612</v>
      </c>
      <c r="E28" s="336">
        <f>SUM('D-Shared Costs-Center 1'!E28,'Shared Costs-Center 2'!E28,'Shared Costs-Center 3'!E28,'Shared Costs-Center 4'!E28,'Shared Costs-Center 5'!E28,'Shared Costs-Center 6'!E28,'Shared Costs-Center X'!E28)</f>
        <v>24.217391304347824</v>
      </c>
      <c r="F28" s="336">
        <f>SUM('D-Shared Costs-Center 1'!F28,'Shared Costs-Center 2'!F28,'Shared Costs-Center 3'!F28,'Shared Costs-Center 4'!F28,'Shared Costs-Center 5'!F28,'Shared Costs-Center 6'!F28,'Shared Costs-Center X'!F28)</f>
        <v>193.7391304347826</v>
      </c>
      <c r="G28" s="336">
        <f>SUM('D-Shared Costs-Center 1'!G28,'Shared Costs-Center 2'!G28,'Shared Costs-Center 3'!G28,'Shared Costs-Center 4'!G28,'Shared Costs-Center 5'!G28,'Shared Costs-Center 6'!G28,'Shared Costs-Center X'!G28)</f>
        <v>217.95652173913044</v>
      </c>
      <c r="H28" s="336">
        <f>SUM('D-Shared Costs-Center 1'!H28,'Shared Costs-Center 2'!H28,'Shared Costs-Center 3'!H28,'Shared Costs-Center 4'!H28,'Shared Costs-Center 5'!H28,'Shared Costs-Center 6'!H28,'Shared Costs-Center X'!H28)</f>
        <v>24.217391304347824</v>
      </c>
      <c r="I28" s="336">
        <f>SUM('D-Shared Costs-Center 1'!I28,'Shared Costs-Center 2'!I28,'Shared Costs-Center 3'!I28,'Shared Costs-Center 4'!I28,'Shared Costs-Center 5'!I28,'Shared Costs-Center 6'!I28,'Shared Costs-Center X'!I28)</f>
        <v>121.08695652173913</v>
      </c>
      <c r="J28" s="336">
        <f>SUM('D-Shared Costs-Center 1'!J28,'Shared Costs-Center 2'!J28,'Shared Costs-Center 3'!J28,'Shared Costs-Center 4'!J28,'Shared Costs-Center 5'!J28,'Shared Costs-Center 6'!J28,'Shared Costs-Center X'!J28)</f>
        <v>96.869565217391298</v>
      </c>
      <c r="K28" s="336">
        <f>SUM('D-Shared Costs-Center 1'!K28,'Shared Costs-Center 2'!K28,'Shared Costs-Center 3'!K28,'Shared Costs-Center 4'!K28,'Shared Costs-Center 5'!K28,'Shared Costs-Center 6'!K28,'Shared Costs-Center X'!K28)</f>
        <v>24.217391304347824</v>
      </c>
      <c r="L28" s="336">
        <f>SUM('D-Shared Costs-Center 1'!L28,'Shared Costs-Center 2'!L28,'Shared Costs-Center 3'!L28,'Shared Costs-Center 4'!L28,'Shared Costs-Center 5'!L28,'Shared Costs-Center 6'!L28,'Shared Costs-Center X'!L28)</f>
        <v>24.217391304347824</v>
      </c>
      <c r="M28" s="336">
        <f>SUM('D-Shared Costs-Center 1'!M28,'Shared Costs-Center 2'!M28,'Shared Costs-Center 3'!M28,'Shared Costs-Center 4'!M28,'Shared Costs-Center 5'!M28,'Shared Costs-Center 6'!M28,'Shared Costs-Center X'!M28)</f>
        <v>24.217391304347824</v>
      </c>
      <c r="N28" s="336">
        <f>SUM('D-Shared Costs-Center 1'!N28,'Shared Costs-Center 2'!N28,'Shared Costs-Center 3'!N28,'Shared Costs-Center 4'!N28,'Shared Costs-Center 5'!N28,'Shared Costs-Center 6'!N28,'Shared Costs-Center X'!N28)</f>
        <v>24.217391304347824</v>
      </c>
      <c r="O28" s="336">
        <f>SUM('D-Shared Costs-Center 1'!O28,'Shared Costs-Center 2'!O28,'Shared Costs-Center 3'!O28,'Shared Costs-Center 4'!O28,'Shared Costs-Center 5'!O28,'Shared Costs-Center 6'!O28,'Shared Costs-Center X'!O28)</f>
        <v>24.217391304347824</v>
      </c>
      <c r="P28" s="336">
        <f>SUM('D-Shared Costs-Center 1'!P28,'Shared Costs-Center 2'!P28,'Shared Costs-Center 3'!P28,'Shared Costs-Center 4'!P28,'Shared Costs-Center 5'!P28,'Shared Costs-Center 6'!P28,'Shared Costs-Center X'!P28)</f>
        <v>24.217391304347824</v>
      </c>
      <c r="Q28" s="336">
        <f>SUM('D-Shared Costs-Center 1'!Q28,'Shared Costs-Center 2'!Q28,'Shared Costs-Center 3'!Q28,'Shared Costs-Center 4'!Q28,'Shared Costs-Center 5'!Q28,'Shared Costs-Center 6'!Q28,'Shared Costs-Center X'!Q28)</f>
        <v>0</v>
      </c>
      <c r="R28" s="336">
        <f>SUM('D-Shared Costs-Center 1'!R28,'Shared Costs-Center 2'!R28,'Shared Costs-Center 3'!R28,'Shared Costs-Center 4'!R28,'Shared Costs-Center 5'!R28,'Shared Costs-Center 6'!R28,'Shared Costs-Center X'!R28)</f>
        <v>0</v>
      </c>
      <c r="S28" s="336">
        <f>SUM('D-Shared Costs-Center 1'!S28,'Shared Costs-Center 2'!S28,'Shared Costs-Center 3'!S28,'Shared Costs-Center 4'!S28,'Shared Costs-Center 5'!S28,'Shared Costs-Center 6'!S28,'Shared Costs-Center X'!S28)</f>
        <v>0</v>
      </c>
      <c r="T28" s="336">
        <f>SUM('D-Shared Costs-Center 1'!T28,'Shared Costs-Center 2'!T28,'Shared Costs-Center 3'!T28,'Shared Costs-Center 4'!T28,'Shared Costs-Center 5'!T28,'Shared Costs-Center 6'!T28,'Shared Costs-Center X'!T28)</f>
        <v>0</v>
      </c>
      <c r="U28" s="336">
        <f>SUM('D-Shared Costs-Center 1'!U28,'Shared Costs-Center 2'!U28,'Shared Costs-Center 3'!U28,'Shared Costs-Center 4'!U28,'Shared Costs-Center 5'!U28,'Shared Costs-Center 6'!U28,'Shared Costs-Center X'!U28)</f>
        <v>0</v>
      </c>
      <c r="V28" s="336">
        <f>SUM('D-Shared Costs-Center 1'!V28,'Shared Costs-Center 2'!V28,'Shared Costs-Center 3'!V28,'Shared Costs-Center 4'!V28,'Shared Costs-Center 5'!V28,'Shared Costs-Center 6'!V28,'Shared Costs-Center X'!V28)</f>
        <v>24.217391304347824</v>
      </c>
      <c r="W28" s="336">
        <f>SUM('D-Shared Costs-Center 1'!W28,'Shared Costs-Center 2'!W28,'Shared Costs-Center 3'!W28,'Shared Costs-Center 4'!W28,'Shared Costs-Center 5'!W28,'Shared Costs-Center 6'!W28,'Shared Costs-Center X'!W28)</f>
        <v>0</v>
      </c>
      <c r="X28" s="336">
        <f>SUM('D-Shared Costs-Center 1'!X28,'Shared Costs-Center 2'!X28,'Shared Costs-Center 3'!X28,'Shared Costs-Center 4'!X28,'Shared Costs-Center 5'!X28,'Shared Costs-Center 6'!X28,'Shared Costs-Center X'!X28)</f>
        <v>0</v>
      </c>
      <c r="Y28" s="336">
        <f>SUM('D-Shared Costs-Center 1'!Y28,'Shared Costs-Center 2'!Y28,'Shared Costs-Center 3'!Y28,'Shared Costs-Center 4'!Y28,'Shared Costs-Center 5'!Y28,'Shared Costs-Center 6'!Y28,'Shared Costs-Center X'!Y28)</f>
        <v>0</v>
      </c>
      <c r="Z28" s="553">
        <f t="shared" ref="Z28:Z36" si="2">SUM(D28:Y28)</f>
        <v>1114</v>
      </c>
    </row>
    <row r="29" spans="1:26" ht="18" customHeight="1" x14ac:dyDescent="0.45">
      <c r="A29" s="173" t="s">
        <v>373</v>
      </c>
      <c r="B29" s="382">
        <f>SUM('D-Shared Costs-Center 1'!B29,'Shared Costs-Center 2'!B29,'Shared Costs-Center 3'!B29,'Shared Costs-Center 4'!B29,'Shared Costs-Center 5'!B29,'Shared Costs-Center 6'!B29,'Shared Costs-Center X'!B29)</f>
        <v>7570</v>
      </c>
      <c r="C29" s="490" t="s">
        <v>365</v>
      </c>
      <c r="D29" s="336">
        <f>SUM('D-Shared Costs-Center 1'!D29,'Shared Costs-Center 2'!D29,'Shared Costs-Center 3'!D29,'Shared Costs-Center 4'!D29,'Shared Costs-Center 5'!D29,'Shared Costs-Center 6'!D29,'Shared Costs-Center X'!D29)</f>
        <v>1810.217391304348</v>
      </c>
      <c r="E29" s="336">
        <f>SUM('D-Shared Costs-Center 1'!E29,'Shared Costs-Center 2'!E29,'Shared Costs-Center 3'!E29,'Shared Costs-Center 4'!E29,'Shared Costs-Center 5'!E29,'Shared Costs-Center 6'!E29,'Shared Costs-Center X'!E29)</f>
        <v>164.56521739130434</v>
      </c>
      <c r="F29" s="336">
        <f>SUM('D-Shared Costs-Center 1'!F29,'Shared Costs-Center 2'!F29,'Shared Costs-Center 3'!F29,'Shared Costs-Center 4'!F29,'Shared Costs-Center 5'!F29,'Shared Costs-Center 6'!F29,'Shared Costs-Center X'!F29)</f>
        <v>1316.5217391304348</v>
      </c>
      <c r="G29" s="336">
        <f>SUM('D-Shared Costs-Center 1'!G29,'Shared Costs-Center 2'!G29,'Shared Costs-Center 3'!G29,'Shared Costs-Center 4'!G29,'Shared Costs-Center 5'!G29,'Shared Costs-Center 6'!G29,'Shared Costs-Center X'!G29)</f>
        <v>1481.0869565217392</v>
      </c>
      <c r="H29" s="336">
        <f>SUM('D-Shared Costs-Center 1'!H29,'Shared Costs-Center 2'!H29,'Shared Costs-Center 3'!H29,'Shared Costs-Center 4'!H29,'Shared Costs-Center 5'!H29,'Shared Costs-Center 6'!H29,'Shared Costs-Center X'!H29)</f>
        <v>164.56521739130434</v>
      </c>
      <c r="I29" s="336">
        <f>SUM('D-Shared Costs-Center 1'!I29,'Shared Costs-Center 2'!I29,'Shared Costs-Center 3'!I29,'Shared Costs-Center 4'!I29,'Shared Costs-Center 5'!I29,'Shared Costs-Center 6'!I29,'Shared Costs-Center X'!I29)</f>
        <v>822.82608695652175</v>
      </c>
      <c r="J29" s="336">
        <f>SUM('D-Shared Costs-Center 1'!J29,'Shared Costs-Center 2'!J29,'Shared Costs-Center 3'!J29,'Shared Costs-Center 4'!J29,'Shared Costs-Center 5'!J29,'Shared Costs-Center 6'!J29,'Shared Costs-Center X'!J29)</f>
        <v>658.26086956521738</v>
      </c>
      <c r="K29" s="336">
        <f>SUM('D-Shared Costs-Center 1'!K29,'Shared Costs-Center 2'!K29,'Shared Costs-Center 3'!K29,'Shared Costs-Center 4'!K29,'Shared Costs-Center 5'!K29,'Shared Costs-Center 6'!K29,'Shared Costs-Center X'!K29)</f>
        <v>164.56521739130434</v>
      </c>
      <c r="L29" s="336">
        <f>SUM('D-Shared Costs-Center 1'!L29,'Shared Costs-Center 2'!L29,'Shared Costs-Center 3'!L29,'Shared Costs-Center 4'!L29,'Shared Costs-Center 5'!L29,'Shared Costs-Center 6'!L29,'Shared Costs-Center X'!L29)</f>
        <v>164.56521739130434</v>
      </c>
      <c r="M29" s="336">
        <f>SUM('D-Shared Costs-Center 1'!M29,'Shared Costs-Center 2'!M29,'Shared Costs-Center 3'!M29,'Shared Costs-Center 4'!M29,'Shared Costs-Center 5'!M29,'Shared Costs-Center 6'!M29,'Shared Costs-Center X'!M29)</f>
        <v>164.56521739130434</v>
      </c>
      <c r="N29" s="336">
        <f>SUM('D-Shared Costs-Center 1'!N29,'Shared Costs-Center 2'!N29,'Shared Costs-Center 3'!N29,'Shared Costs-Center 4'!N29,'Shared Costs-Center 5'!N29,'Shared Costs-Center 6'!N29,'Shared Costs-Center X'!N29)</f>
        <v>164.56521739130434</v>
      </c>
      <c r="O29" s="336">
        <f>SUM('D-Shared Costs-Center 1'!O29,'Shared Costs-Center 2'!O29,'Shared Costs-Center 3'!O29,'Shared Costs-Center 4'!O29,'Shared Costs-Center 5'!O29,'Shared Costs-Center 6'!O29,'Shared Costs-Center X'!O29)</f>
        <v>164.56521739130434</v>
      </c>
      <c r="P29" s="336">
        <f>SUM('D-Shared Costs-Center 1'!P29,'Shared Costs-Center 2'!P29,'Shared Costs-Center 3'!P29,'Shared Costs-Center 4'!P29,'Shared Costs-Center 5'!P29,'Shared Costs-Center 6'!P29,'Shared Costs-Center X'!P29)</f>
        <v>164.56521739130434</v>
      </c>
      <c r="Q29" s="336">
        <f>SUM('D-Shared Costs-Center 1'!Q29,'Shared Costs-Center 2'!Q29,'Shared Costs-Center 3'!Q29,'Shared Costs-Center 4'!Q29,'Shared Costs-Center 5'!Q29,'Shared Costs-Center 6'!Q29,'Shared Costs-Center X'!Q29)</f>
        <v>0</v>
      </c>
      <c r="R29" s="336">
        <f>SUM('D-Shared Costs-Center 1'!R29,'Shared Costs-Center 2'!R29,'Shared Costs-Center 3'!R29,'Shared Costs-Center 4'!R29,'Shared Costs-Center 5'!R29,'Shared Costs-Center 6'!R29,'Shared Costs-Center X'!R29)</f>
        <v>0</v>
      </c>
      <c r="S29" s="336">
        <f>SUM('D-Shared Costs-Center 1'!S29,'Shared Costs-Center 2'!S29,'Shared Costs-Center 3'!S29,'Shared Costs-Center 4'!S29,'Shared Costs-Center 5'!S29,'Shared Costs-Center 6'!S29,'Shared Costs-Center X'!S29)</f>
        <v>0</v>
      </c>
      <c r="T29" s="336">
        <f>SUM('D-Shared Costs-Center 1'!T29,'Shared Costs-Center 2'!T29,'Shared Costs-Center 3'!T29,'Shared Costs-Center 4'!T29,'Shared Costs-Center 5'!T29,'Shared Costs-Center 6'!T29,'Shared Costs-Center X'!T29)</f>
        <v>0</v>
      </c>
      <c r="U29" s="336">
        <f>SUM('D-Shared Costs-Center 1'!U29,'Shared Costs-Center 2'!U29,'Shared Costs-Center 3'!U29,'Shared Costs-Center 4'!U29,'Shared Costs-Center 5'!U29,'Shared Costs-Center 6'!U29,'Shared Costs-Center X'!U29)</f>
        <v>0</v>
      </c>
      <c r="V29" s="336">
        <f>SUM('D-Shared Costs-Center 1'!V29,'Shared Costs-Center 2'!V29,'Shared Costs-Center 3'!V29,'Shared Costs-Center 4'!V29,'Shared Costs-Center 5'!V29,'Shared Costs-Center 6'!V29,'Shared Costs-Center X'!V29)</f>
        <v>164.56521739130434</v>
      </c>
      <c r="W29" s="336">
        <f>SUM('D-Shared Costs-Center 1'!W29,'Shared Costs-Center 2'!W29,'Shared Costs-Center 3'!W29,'Shared Costs-Center 4'!W29,'Shared Costs-Center 5'!W29,'Shared Costs-Center 6'!W29,'Shared Costs-Center X'!W29)</f>
        <v>0</v>
      </c>
      <c r="X29" s="336">
        <f>SUM('D-Shared Costs-Center 1'!X29,'Shared Costs-Center 2'!X29,'Shared Costs-Center 3'!X29,'Shared Costs-Center 4'!X29,'Shared Costs-Center 5'!X29,'Shared Costs-Center 6'!X29,'Shared Costs-Center X'!X29)</f>
        <v>0</v>
      </c>
      <c r="Y29" s="336">
        <f>SUM('D-Shared Costs-Center 1'!Y29,'Shared Costs-Center 2'!Y29,'Shared Costs-Center 3'!Y29,'Shared Costs-Center 4'!Y29,'Shared Costs-Center 5'!Y29,'Shared Costs-Center 6'!Y29,'Shared Costs-Center X'!Y29)</f>
        <v>0</v>
      </c>
      <c r="Z29" s="553">
        <f t="shared" si="2"/>
        <v>7569.9999999999973</v>
      </c>
    </row>
    <row r="30" spans="1:26" ht="18" customHeight="1" x14ac:dyDescent="0.45">
      <c r="A30" s="161" t="s">
        <v>15</v>
      </c>
      <c r="B30" s="382">
        <f>SUM('D-Shared Costs-Center 1'!B30,'Shared Costs-Center 2'!B30,'Shared Costs-Center 3'!B30,'Shared Costs-Center 4'!B30,'Shared Costs-Center 5'!B30,'Shared Costs-Center 6'!B30,'Shared Costs-Center X'!B30)</f>
        <v>0</v>
      </c>
      <c r="C30" s="490"/>
      <c r="D30" s="336">
        <f>SUM('D-Shared Costs-Center 1'!D30,'Shared Costs-Center 2'!D30,'Shared Costs-Center 3'!D30,'Shared Costs-Center 4'!D30,'Shared Costs-Center 5'!D30,'Shared Costs-Center 6'!D30,'Shared Costs-Center X'!D30)</f>
        <v>0</v>
      </c>
      <c r="E30" s="336">
        <f>SUM('D-Shared Costs-Center 1'!E30,'Shared Costs-Center 2'!E30,'Shared Costs-Center 3'!E30,'Shared Costs-Center 4'!E30,'Shared Costs-Center 5'!E30,'Shared Costs-Center 6'!E30,'Shared Costs-Center X'!E30)</f>
        <v>0</v>
      </c>
      <c r="F30" s="336">
        <f>SUM('D-Shared Costs-Center 1'!F30,'Shared Costs-Center 2'!F30,'Shared Costs-Center 3'!F30,'Shared Costs-Center 4'!F30,'Shared Costs-Center 5'!F30,'Shared Costs-Center 6'!F30,'Shared Costs-Center X'!F30)</f>
        <v>0</v>
      </c>
      <c r="G30" s="336">
        <f>SUM('D-Shared Costs-Center 1'!G30,'Shared Costs-Center 2'!G30,'Shared Costs-Center 3'!G30,'Shared Costs-Center 4'!G30,'Shared Costs-Center 5'!G30,'Shared Costs-Center 6'!G30,'Shared Costs-Center X'!G30)</f>
        <v>0</v>
      </c>
      <c r="H30" s="336">
        <f>SUM('D-Shared Costs-Center 1'!H30,'Shared Costs-Center 2'!H30,'Shared Costs-Center 3'!H30,'Shared Costs-Center 4'!H30,'Shared Costs-Center 5'!H30,'Shared Costs-Center 6'!H30,'Shared Costs-Center X'!H30)</f>
        <v>0</v>
      </c>
      <c r="I30" s="336">
        <f>SUM('D-Shared Costs-Center 1'!I30,'Shared Costs-Center 2'!I30,'Shared Costs-Center 3'!I30,'Shared Costs-Center 4'!I30,'Shared Costs-Center 5'!I30,'Shared Costs-Center 6'!I30,'Shared Costs-Center X'!I30)</f>
        <v>0</v>
      </c>
      <c r="J30" s="336">
        <f>SUM('D-Shared Costs-Center 1'!J30,'Shared Costs-Center 2'!J30,'Shared Costs-Center 3'!J30,'Shared Costs-Center 4'!J30,'Shared Costs-Center 5'!J30,'Shared Costs-Center 6'!J30,'Shared Costs-Center X'!J30)</f>
        <v>0</v>
      </c>
      <c r="K30" s="336">
        <f>SUM('D-Shared Costs-Center 1'!K30,'Shared Costs-Center 2'!K30,'Shared Costs-Center 3'!K30,'Shared Costs-Center 4'!K30,'Shared Costs-Center 5'!K30,'Shared Costs-Center 6'!K30,'Shared Costs-Center X'!K30)</f>
        <v>0</v>
      </c>
      <c r="L30" s="336">
        <f>SUM('D-Shared Costs-Center 1'!L30,'Shared Costs-Center 2'!L30,'Shared Costs-Center 3'!L30,'Shared Costs-Center 4'!L30,'Shared Costs-Center 5'!L30,'Shared Costs-Center 6'!L30,'Shared Costs-Center X'!L30)</f>
        <v>0</v>
      </c>
      <c r="M30" s="336">
        <f>SUM('D-Shared Costs-Center 1'!M30,'Shared Costs-Center 2'!M30,'Shared Costs-Center 3'!M30,'Shared Costs-Center 4'!M30,'Shared Costs-Center 5'!M30,'Shared Costs-Center 6'!M30,'Shared Costs-Center X'!M30)</f>
        <v>0</v>
      </c>
      <c r="N30" s="336">
        <f>SUM('D-Shared Costs-Center 1'!N30,'Shared Costs-Center 2'!N30,'Shared Costs-Center 3'!N30,'Shared Costs-Center 4'!N30,'Shared Costs-Center 5'!N30,'Shared Costs-Center 6'!N30,'Shared Costs-Center X'!N30)</f>
        <v>0</v>
      </c>
      <c r="O30" s="336">
        <f>SUM('D-Shared Costs-Center 1'!O30,'Shared Costs-Center 2'!O30,'Shared Costs-Center 3'!O30,'Shared Costs-Center 4'!O30,'Shared Costs-Center 5'!O30,'Shared Costs-Center 6'!O30,'Shared Costs-Center X'!O30)</f>
        <v>0</v>
      </c>
      <c r="P30" s="336">
        <f>SUM('D-Shared Costs-Center 1'!P30,'Shared Costs-Center 2'!P30,'Shared Costs-Center 3'!P30,'Shared Costs-Center 4'!P30,'Shared Costs-Center 5'!P30,'Shared Costs-Center 6'!P30,'Shared Costs-Center X'!P30)</f>
        <v>0</v>
      </c>
      <c r="Q30" s="336">
        <f>SUM('D-Shared Costs-Center 1'!Q30,'Shared Costs-Center 2'!Q30,'Shared Costs-Center 3'!Q30,'Shared Costs-Center 4'!Q30,'Shared Costs-Center 5'!Q30,'Shared Costs-Center 6'!Q30,'Shared Costs-Center X'!Q30)</f>
        <v>0</v>
      </c>
      <c r="R30" s="336">
        <f>SUM('D-Shared Costs-Center 1'!R30,'Shared Costs-Center 2'!R30,'Shared Costs-Center 3'!R30,'Shared Costs-Center 4'!R30,'Shared Costs-Center 5'!R30,'Shared Costs-Center 6'!R30,'Shared Costs-Center X'!R30)</f>
        <v>0</v>
      </c>
      <c r="S30" s="336">
        <f>SUM('D-Shared Costs-Center 1'!S30,'Shared Costs-Center 2'!S30,'Shared Costs-Center 3'!S30,'Shared Costs-Center 4'!S30,'Shared Costs-Center 5'!S30,'Shared Costs-Center 6'!S30,'Shared Costs-Center X'!S30)</f>
        <v>0</v>
      </c>
      <c r="T30" s="336">
        <f>SUM('D-Shared Costs-Center 1'!T30,'Shared Costs-Center 2'!T30,'Shared Costs-Center 3'!T30,'Shared Costs-Center 4'!T30,'Shared Costs-Center 5'!T30,'Shared Costs-Center 6'!T30,'Shared Costs-Center X'!T30)</f>
        <v>0</v>
      </c>
      <c r="U30" s="336">
        <f>SUM('D-Shared Costs-Center 1'!U30,'Shared Costs-Center 2'!U30,'Shared Costs-Center 3'!U30,'Shared Costs-Center 4'!U30,'Shared Costs-Center 5'!U30,'Shared Costs-Center 6'!U30,'Shared Costs-Center X'!U30)</f>
        <v>0</v>
      </c>
      <c r="V30" s="336">
        <f>SUM('D-Shared Costs-Center 1'!V30,'Shared Costs-Center 2'!V30,'Shared Costs-Center 3'!V30,'Shared Costs-Center 4'!V30,'Shared Costs-Center 5'!V30,'Shared Costs-Center 6'!V30,'Shared Costs-Center X'!V30)</f>
        <v>0</v>
      </c>
      <c r="W30" s="336">
        <f>SUM('D-Shared Costs-Center 1'!W30,'Shared Costs-Center 2'!W30,'Shared Costs-Center 3'!W30,'Shared Costs-Center 4'!W30,'Shared Costs-Center 5'!W30,'Shared Costs-Center 6'!W30,'Shared Costs-Center X'!W30)</f>
        <v>0</v>
      </c>
      <c r="X30" s="336">
        <f>SUM('D-Shared Costs-Center 1'!X30,'Shared Costs-Center 2'!X30,'Shared Costs-Center 3'!X30,'Shared Costs-Center 4'!X30,'Shared Costs-Center 5'!X30,'Shared Costs-Center 6'!X30,'Shared Costs-Center X'!X30)</f>
        <v>0</v>
      </c>
      <c r="Y30" s="336">
        <f>SUM('D-Shared Costs-Center 1'!Y30,'Shared Costs-Center 2'!Y30,'Shared Costs-Center 3'!Y30,'Shared Costs-Center 4'!Y30,'Shared Costs-Center 5'!Y30,'Shared Costs-Center 6'!Y30,'Shared Costs-Center X'!Y30)</f>
        <v>0</v>
      </c>
      <c r="Z30" s="553">
        <f t="shared" si="2"/>
        <v>0</v>
      </c>
    </row>
    <row r="31" spans="1:26" ht="18" customHeight="1" outlineLevel="1" x14ac:dyDescent="0.45">
      <c r="A31" s="487" t="s">
        <v>75</v>
      </c>
      <c r="B31" s="382">
        <f>SUM('D-Shared Costs-Center 1'!B31,'Shared Costs-Center 2'!B31,'Shared Costs-Center 3'!B31,'Shared Costs-Center 4'!B31,'Shared Costs-Center 5'!B31,'Shared Costs-Center 6'!B31,'Shared Costs-Center X'!B31)</f>
        <v>0</v>
      </c>
      <c r="C31" s="490"/>
      <c r="D31" s="336">
        <f>SUM('D-Shared Costs-Center 1'!D31,'Shared Costs-Center 2'!D31,'Shared Costs-Center 3'!D31,'Shared Costs-Center 4'!D31,'Shared Costs-Center 5'!D31,'Shared Costs-Center 6'!D31,'Shared Costs-Center X'!D31)</f>
        <v>0</v>
      </c>
      <c r="E31" s="336">
        <f>SUM('D-Shared Costs-Center 1'!E31,'Shared Costs-Center 2'!E31,'Shared Costs-Center 3'!E31,'Shared Costs-Center 4'!E31,'Shared Costs-Center 5'!E31,'Shared Costs-Center 6'!E31,'Shared Costs-Center X'!E31)</f>
        <v>0</v>
      </c>
      <c r="F31" s="336">
        <f>SUM('D-Shared Costs-Center 1'!F31,'Shared Costs-Center 2'!F31,'Shared Costs-Center 3'!F31,'Shared Costs-Center 4'!F31,'Shared Costs-Center 5'!F31,'Shared Costs-Center 6'!F31,'Shared Costs-Center X'!F31)</f>
        <v>0</v>
      </c>
      <c r="G31" s="336">
        <f>SUM('D-Shared Costs-Center 1'!G31,'Shared Costs-Center 2'!G31,'Shared Costs-Center 3'!G31,'Shared Costs-Center 4'!G31,'Shared Costs-Center 5'!G31,'Shared Costs-Center 6'!G31,'Shared Costs-Center X'!G31)</f>
        <v>0</v>
      </c>
      <c r="H31" s="336">
        <f>SUM('D-Shared Costs-Center 1'!H31,'Shared Costs-Center 2'!H31,'Shared Costs-Center 3'!H31,'Shared Costs-Center 4'!H31,'Shared Costs-Center 5'!H31,'Shared Costs-Center 6'!H31,'Shared Costs-Center X'!H31)</f>
        <v>0</v>
      </c>
      <c r="I31" s="336">
        <f>SUM('D-Shared Costs-Center 1'!I31,'Shared Costs-Center 2'!I31,'Shared Costs-Center 3'!I31,'Shared Costs-Center 4'!I31,'Shared Costs-Center 5'!I31,'Shared Costs-Center 6'!I31,'Shared Costs-Center X'!I31)</f>
        <v>0</v>
      </c>
      <c r="J31" s="336">
        <f>SUM('D-Shared Costs-Center 1'!J31,'Shared Costs-Center 2'!J31,'Shared Costs-Center 3'!J31,'Shared Costs-Center 4'!J31,'Shared Costs-Center 5'!J31,'Shared Costs-Center 6'!J31,'Shared Costs-Center X'!J31)</f>
        <v>0</v>
      </c>
      <c r="K31" s="336">
        <f>SUM('D-Shared Costs-Center 1'!K31,'Shared Costs-Center 2'!K31,'Shared Costs-Center 3'!K31,'Shared Costs-Center 4'!K31,'Shared Costs-Center 5'!K31,'Shared Costs-Center 6'!K31,'Shared Costs-Center X'!K31)</f>
        <v>0</v>
      </c>
      <c r="L31" s="336">
        <f>SUM('D-Shared Costs-Center 1'!L31,'Shared Costs-Center 2'!L31,'Shared Costs-Center 3'!L31,'Shared Costs-Center 4'!L31,'Shared Costs-Center 5'!L31,'Shared Costs-Center 6'!L31,'Shared Costs-Center X'!L31)</f>
        <v>0</v>
      </c>
      <c r="M31" s="336">
        <f>SUM('D-Shared Costs-Center 1'!M31,'Shared Costs-Center 2'!M31,'Shared Costs-Center 3'!M31,'Shared Costs-Center 4'!M31,'Shared Costs-Center 5'!M31,'Shared Costs-Center 6'!M31,'Shared Costs-Center X'!M31)</f>
        <v>0</v>
      </c>
      <c r="N31" s="336">
        <f>SUM('D-Shared Costs-Center 1'!N31,'Shared Costs-Center 2'!N31,'Shared Costs-Center 3'!N31,'Shared Costs-Center 4'!N31,'Shared Costs-Center 5'!N31,'Shared Costs-Center 6'!N31,'Shared Costs-Center X'!N31)</f>
        <v>0</v>
      </c>
      <c r="O31" s="336">
        <f>SUM('D-Shared Costs-Center 1'!O31,'Shared Costs-Center 2'!O31,'Shared Costs-Center 3'!O31,'Shared Costs-Center 4'!O31,'Shared Costs-Center 5'!O31,'Shared Costs-Center 6'!O31,'Shared Costs-Center X'!O31)</f>
        <v>0</v>
      </c>
      <c r="P31" s="336">
        <f>SUM('D-Shared Costs-Center 1'!P31,'Shared Costs-Center 2'!P31,'Shared Costs-Center 3'!P31,'Shared Costs-Center 4'!P31,'Shared Costs-Center 5'!P31,'Shared Costs-Center 6'!P31,'Shared Costs-Center X'!P31)</f>
        <v>0</v>
      </c>
      <c r="Q31" s="336">
        <f>SUM('D-Shared Costs-Center 1'!Q31,'Shared Costs-Center 2'!Q31,'Shared Costs-Center 3'!Q31,'Shared Costs-Center 4'!Q31,'Shared Costs-Center 5'!Q31,'Shared Costs-Center 6'!Q31,'Shared Costs-Center X'!Q31)</f>
        <v>0</v>
      </c>
      <c r="R31" s="336">
        <f>SUM('D-Shared Costs-Center 1'!R31,'Shared Costs-Center 2'!R31,'Shared Costs-Center 3'!R31,'Shared Costs-Center 4'!R31,'Shared Costs-Center 5'!R31,'Shared Costs-Center 6'!R31,'Shared Costs-Center X'!R31)</f>
        <v>0</v>
      </c>
      <c r="S31" s="336">
        <f>SUM('D-Shared Costs-Center 1'!S31,'Shared Costs-Center 2'!S31,'Shared Costs-Center 3'!S31,'Shared Costs-Center 4'!S31,'Shared Costs-Center 5'!S31,'Shared Costs-Center 6'!S31,'Shared Costs-Center X'!S31)</f>
        <v>0</v>
      </c>
      <c r="T31" s="336">
        <f>SUM('D-Shared Costs-Center 1'!T31,'Shared Costs-Center 2'!T31,'Shared Costs-Center 3'!T31,'Shared Costs-Center 4'!T31,'Shared Costs-Center 5'!T31,'Shared Costs-Center 6'!T31,'Shared Costs-Center X'!T31)</f>
        <v>0</v>
      </c>
      <c r="U31" s="336">
        <f>SUM('D-Shared Costs-Center 1'!U31,'Shared Costs-Center 2'!U31,'Shared Costs-Center 3'!U31,'Shared Costs-Center 4'!U31,'Shared Costs-Center 5'!U31,'Shared Costs-Center 6'!U31,'Shared Costs-Center X'!U31)</f>
        <v>0</v>
      </c>
      <c r="V31" s="336">
        <f>SUM('D-Shared Costs-Center 1'!V31,'Shared Costs-Center 2'!V31,'Shared Costs-Center 3'!V31,'Shared Costs-Center 4'!V31,'Shared Costs-Center 5'!V31,'Shared Costs-Center 6'!V31,'Shared Costs-Center X'!V31)</f>
        <v>0</v>
      </c>
      <c r="W31" s="336">
        <f>SUM('D-Shared Costs-Center 1'!W31,'Shared Costs-Center 2'!W31,'Shared Costs-Center 3'!W31,'Shared Costs-Center 4'!W31,'Shared Costs-Center 5'!W31,'Shared Costs-Center 6'!W31,'Shared Costs-Center X'!W31)</f>
        <v>0</v>
      </c>
      <c r="X31" s="336">
        <f>SUM('D-Shared Costs-Center 1'!X31,'Shared Costs-Center 2'!X31,'Shared Costs-Center 3'!X31,'Shared Costs-Center 4'!X31,'Shared Costs-Center 5'!X31,'Shared Costs-Center 6'!X31,'Shared Costs-Center X'!X31)</f>
        <v>0</v>
      </c>
      <c r="Y31" s="336">
        <f>SUM('D-Shared Costs-Center 1'!Y31,'Shared Costs-Center 2'!Y31,'Shared Costs-Center 3'!Y31,'Shared Costs-Center 4'!Y31,'Shared Costs-Center 5'!Y31,'Shared Costs-Center 6'!Y31,'Shared Costs-Center X'!Y31)</f>
        <v>0</v>
      </c>
      <c r="Z31" s="553">
        <f t="shared" si="2"/>
        <v>0</v>
      </c>
    </row>
    <row r="32" spans="1:26" ht="18" customHeight="1" outlineLevel="1" x14ac:dyDescent="0.45">
      <c r="A32" s="487" t="s">
        <v>374</v>
      </c>
      <c r="B32" s="382">
        <f>SUM('D-Shared Costs-Center 1'!B32,'Shared Costs-Center 2'!B32,'Shared Costs-Center 3'!B32,'Shared Costs-Center 4'!B32,'Shared Costs-Center 5'!B32,'Shared Costs-Center 6'!B32,'Shared Costs-Center X'!B32)</f>
        <v>1760</v>
      </c>
      <c r="C32" s="490" t="s">
        <v>28</v>
      </c>
      <c r="D32" s="336">
        <f>SUM('D-Shared Costs-Center 1'!D32,'Shared Costs-Center 2'!D32,'Shared Costs-Center 3'!D32,'Shared Costs-Center 4'!D32,'Shared Costs-Center 5'!D32,'Shared Costs-Center 6'!D32,'Shared Costs-Center X'!D32)</f>
        <v>420.86956521739131</v>
      </c>
      <c r="E32" s="336">
        <f>SUM('D-Shared Costs-Center 1'!E32,'Shared Costs-Center 2'!E32,'Shared Costs-Center 3'!E32,'Shared Costs-Center 4'!E32,'Shared Costs-Center 5'!E32,'Shared Costs-Center 6'!E32,'Shared Costs-Center X'!E32)</f>
        <v>38.260869565217391</v>
      </c>
      <c r="F32" s="336">
        <f>SUM('D-Shared Costs-Center 1'!F32,'Shared Costs-Center 2'!F32,'Shared Costs-Center 3'!F32,'Shared Costs-Center 4'!F32,'Shared Costs-Center 5'!F32,'Shared Costs-Center 6'!F32,'Shared Costs-Center X'!F32)</f>
        <v>306.08695652173913</v>
      </c>
      <c r="G32" s="336">
        <f>SUM('D-Shared Costs-Center 1'!G32,'Shared Costs-Center 2'!G32,'Shared Costs-Center 3'!G32,'Shared Costs-Center 4'!G32,'Shared Costs-Center 5'!G32,'Shared Costs-Center 6'!G32,'Shared Costs-Center X'!G32)</f>
        <v>344.34782608695656</v>
      </c>
      <c r="H32" s="336">
        <f>SUM('D-Shared Costs-Center 1'!H32,'Shared Costs-Center 2'!H32,'Shared Costs-Center 3'!H32,'Shared Costs-Center 4'!H32,'Shared Costs-Center 5'!H32,'Shared Costs-Center 6'!H32,'Shared Costs-Center X'!H32)</f>
        <v>38.260869565217391</v>
      </c>
      <c r="I32" s="336">
        <f>SUM('D-Shared Costs-Center 1'!I32,'Shared Costs-Center 2'!I32,'Shared Costs-Center 3'!I32,'Shared Costs-Center 4'!I32,'Shared Costs-Center 5'!I32,'Shared Costs-Center 6'!I32,'Shared Costs-Center X'!I32)</f>
        <v>191.30434782608694</v>
      </c>
      <c r="J32" s="336">
        <f>SUM('D-Shared Costs-Center 1'!J32,'Shared Costs-Center 2'!J32,'Shared Costs-Center 3'!J32,'Shared Costs-Center 4'!J32,'Shared Costs-Center 5'!J32,'Shared Costs-Center 6'!J32,'Shared Costs-Center X'!J32)</f>
        <v>153.04347826086956</v>
      </c>
      <c r="K32" s="336">
        <f>SUM('D-Shared Costs-Center 1'!K32,'Shared Costs-Center 2'!K32,'Shared Costs-Center 3'!K32,'Shared Costs-Center 4'!K32,'Shared Costs-Center 5'!K32,'Shared Costs-Center 6'!K32,'Shared Costs-Center X'!K32)</f>
        <v>38.260869565217391</v>
      </c>
      <c r="L32" s="336">
        <f>SUM('D-Shared Costs-Center 1'!L32,'Shared Costs-Center 2'!L32,'Shared Costs-Center 3'!L32,'Shared Costs-Center 4'!L32,'Shared Costs-Center 5'!L32,'Shared Costs-Center 6'!L32,'Shared Costs-Center X'!L32)</f>
        <v>38.260869565217391</v>
      </c>
      <c r="M32" s="336">
        <f>SUM('D-Shared Costs-Center 1'!M32,'Shared Costs-Center 2'!M32,'Shared Costs-Center 3'!M32,'Shared Costs-Center 4'!M32,'Shared Costs-Center 5'!M32,'Shared Costs-Center 6'!M32,'Shared Costs-Center X'!M32)</f>
        <v>38.260869565217391</v>
      </c>
      <c r="N32" s="336">
        <f>SUM('D-Shared Costs-Center 1'!N32,'Shared Costs-Center 2'!N32,'Shared Costs-Center 3'!N32,'Shared Costs-Center 4'!N32,'Shared Costs-Center 5'!N32,'Shared Costs-Center 6'!N32,'Shared Costs-Center X'!N32)</f>
        <v>38.260869565217391</v>
      </c>
      <c r="O32" s="336">
        <f>SUM('D-Shared Costs-Center 1'!O32,'Shared Costs-Center 2'!O32,'Shared Costs-Center 3'!O32,'Shared Costs-Center 4'!O32,'Shared Costs-Center 5'!O32,'Shared Costs-Center 6'!O32,'Shared Costs-Center X'!O32)</f>
        <v>38.260869565217391</v>
      </c>
      <c r="P32" s="336">
        <f>SUM('D-Shared Costs-Center 1'!P32,'Shared Costs-Center 2'!P32,'Shared Costs-Center 3'!P32,'Shared Costs-Center 4'!P32,'Shared Costs-Center 5'!P32,'Shared Costs-Center 6'!P32,'Shared Costs-Center X'!P32)</f>
        <v>38.260869565217391</v>
      </c>
      <c r="Q32" s="336">
        <f>SUM('D-Shared Costs-Center 1'!Q32,'Shared Costs-Center 2'!Q32,'Shared Costs-Center 3'!Q32,'Shared Costs-Center 4'!Q32,'Shared Costs-Center 5'!Q32,'Shared Costs-Center 6'!Q32,'Shared Costs-Center X'!Q32)</f>
        <v>0</v>
      </c>
      <c r="R32" s="336">
        <f>SUM('D-Shared Costs-Center 1'!R32,'Shared Costs-Center 2'!R32,'Shared Costs-Center 3'!R32,'Shared Costs-Center 4'!R32,'Shared Costs-Center 5'!R32,'Shared Costs-Center 6'!R32,'Shared Costs-Center X'!R32)</f>
        <v>0</v>
      </c>
      <c r="S32" s="336">
        <f>SUM('D-Shared Costs-Center 1'!S32,'Shared Costs-Center 2'!S32,'Shared Costs-Center 3'!S32,'Shared Costs-Center 4'!S32,'Shared Costs-Center 5'!S32,'Shared Costs-Center 6'!S32,'Shared Costs-Center X'!S32)</f>
        <v>0</v>
      </c>
      <c r="T32" s="336">
        <f>SUM('D-Shared Costs-Center 1'!T32,'Shared Costs-Center 2'!T32,'Shared Costs-Center 3'!T32,'Shared Costs-Center 4'!T32,'Shared Costs-Center 5'!T32,'Shared Costs-Center 6'!T32,'Shared Costs-Center X'!T32)</f>
        <v>0</v>
      </c>
      <c r="U32" s="336">
        <f>SUM('D-Shared Costs-Center 1'!U32,'Shared Costs-Center 2'!U32,'Shared Costs-Center 3'!U32,'Shared Costs-Center 4'!U32,'Shared Costs-Center 5'!U32,'Shared Costs-Center 6'!U32,'Shared Costs-Center X'!U32)</f>
        <v>0</v>
      </c>
      <c r="V32" s="336">
        <f>SUM('D-Shared Costs-Center 1'!V32,'Shared Costs-Center 2'!V32,'Shared Costs-Center 3'!V32,'Shared Costs-Center 4'!V32,'Shared Costs-Center 5'!V32,'Shared Costs-Center 6'!V32,'Shared Costs-Center X'!V32)</f>
        <v>38.260869565217391</v>
      </c>
      <c r="W32" s="336">
        <f>SUM('D-Shared Costs-Center 1'!W32,'Shared Costs-Center 2'!W32,'Shared Costs-Center 3'!W32,'Shared Costs-Center 4'!W32,'Shared Costs-Center 5'!W32,'Shared Costs-Center 6'!W32,'Shared Costs-Center X'!W32)</f>
        <v>0</v>
      </c>
      <c r="X32" s="336">
        <f>SUM('D-Shared Costs-Center 1'!X32,'Shared Costs-Center 2'!X32,'Shared Costs-Center 3'!X32,'Shared Costs-Center 4'!X32,'Shared Costs-Center 5'!X32,'Shared Costs-Center 6'!X32,'Shared Costs-Center X'!X32)</f>
        <v>0</v>
      </c>
      <c r="Y32" s="336">
        <f>SUM('D-Shared Costs-Center 1'!Y32,'Shared Costs-Center 2'!Y32,'Shared Costs-Center 3'!Y32,'Shared Costs-Center 4'!Y32,'Shared Costs-Center 5'!Y32,'Shared Costs-Center 6'!Y32,'Shared Costs-Center X'!Y32)</f>
        <v>0</v>
      </c>
      <c r="Z32" s="553">
        <f t="shared" si="2"/>
        <v>1760.0000000000007</v>
      </c>
    </row>
    <row r="33" spans="1:26" ht="18" customHeight="1" outlineLevel="1" x14ac:dyDescent="0.45">
      <c r="A33" s="487" t="s">
        <v>276</v>
      </c>
      <c r="B33" s="382">
        <f>SUM('D-Shared Costs-Center 1'!B33,'Shared Costs-Center 2'!B33,'Shared Costs-Center 3'!B33,'Shared Costs-Center 4'!B33,'Shared Costs-Center 5'!B33,'Shared Costs-Center 6'!B33,'Shared Costs-Center X'!B33)</f>
        <v>0</v>
      </c>
      <c r="C33" s="490"/>
      <c r="D33" s="336">
        <f>SUM('D-Shared Costs-Center 1'!D33,'Shared Costs-Center 2'!D33,'Shared Costs-Center 3'!D33,'Shared Costs-Center 4'!D33,'Shared Costs-Center 5'!D33,'Shared Costs-Center 6'!D33,'Shared Costs-Center X'!D33)</f>
        <v>0</v>
      </c>
      <c r="E33" s="336">
        <f>SUM('D-Shared Costs-Center 1'!E33,'Shared Costs-Center 2'!E33,'Shared Costs-Center 3'!E33,'Shared Costs-Center 4'!E33,'Shared Costs-Center 5'!E33,'Shared Costs-Center 6'!E33,'Shared Costs-Center X'!E33)</f>
        <v>0</v>
      </c>
      <c r="F33" s="336">
        <f>SUM('D-Shared Costs-Center 1'!F33,'Shared Costs-Center 2'!F33,'Shared Costs-Center 3'!F33,'Shared Costs-Center 4'!F33,'Shared Costs-Center 5'!F33,'Shared Costs-Center 6'!F33,'Shared Costs-Center X'!F33)</f>
        <v>0</v>
      </c>
      <c r="G33" s="336">
        <f>SUM('D-Shared Costs-Center 1'!G33,'Shared Costs-Center 2'!G33,'Shared Costs-Center 3'!G33,'Shared Costs-Center 4'!G33,'Shared Costs-Center 5'!G33,'Shared Costs-Center 6'!G33,'Shared Costs-Center X'!G33)</f>
        <v>0</v>
      </c>
      <c r="H33" s="336">
        <f>SUM('D-Shared Costs-Center 1'!H33,'Shared Costs-Center 2'!H33,'Shared Costs-Center 3'!H33,'Shared Costs-Center 4'!H33,'Shared Costs-Center 5'!H33,'Shared Costs-Center 6'!H33,'Shared Costs-Center X'!H33)</f>
        <v>0</v>
      </c>
      <c r="I33" s="336">
        <f>SUM('D-Shared Costs-Center 1'!I33,'Shared Costs-Center 2'!I33,'Shared Costs-Center 3'!I33,'Shared Costs-Center 4'!I33,'Shared Costs-Center 5'!I33,'Shared Costs-Center 6'!I33,'Shared Costs-Center X'!I33)</f>
        <v>0</v>
      </c>
      <c r="J33" s="336">
        <f>SUM('D-Shared Costs-Center 1'!J33,'Shared Costs-Center 2'!J33,'Shared Costs-Center 3'!J33,'Shared Costs-Center 4'!J33,'Shared Costs-Center 5'!J33,'Shared Costs-Center 6'!J33,'Shared Costs-Center X'!J33)</f>
        <v>0</v>
      </c>
      <c r="K33" s="336">
        <f>SUM('D-Shared Costs-Center 1'!K33,'Shared Costs-Center 2'!K33,'Shared Costs-Center 3'!K33,'Shared Costs-Center 4'!K33,'Shared Costs-Center 5'!K33,'Shared Costs-Center 6'!K33,'Shared Costs-Center X'!K33)</f>
        <v>0</v>
      </c>
      <c r="L33" s="336">
        <f>SUM('D-Shared Costs-Center 1'!L33,'Shared Costs-Center 2'!L33,'Shared Costs-Center 3'!L33,'Shared Costs-Center 4'!L33,'Shared Costs-Center 5'!L33,'Shared Costs-Center 6'!L33,'Shared Costs-Center X'!L33)</f>
        <v>0</v>
      </c>
      <c r="M33" s="336">
        <f>SUM('D-Shared Costs-Center 1'!M33,'Shared Costs-Center 2'!M33,'Shared Costs-Center 3'!M33,'Shared Costs-Center 4'!M33,'Shared Costs-Center 5'!M33,'Shared Costs-Center 6'!M33,'Shared Costs-Center X'!M33)</f>
        <v>0</v>
      </c>
      <c r="N33" s="336">
        <f>SUM('D-Shared Costs-Center 1'!N33,'Shared Costs-Center 2'!N33,'Shared Costs-Center 3'!N33,'Shared Costs-Center 4'!N33,'Shared Costs-Center 5'!N33,'Shared Costs-Center 6'!N33,'Shared Costs-Center X'!N33)</f>
        <v>0</v>
      </c>
      <c r="O33" s="336">
        <f>SUM('D-Shared Costs-Center 1'!O33,'Shared Costs-Center 2'!O33,'Shared Costs-Center 3'!O33,'Shared Costs-Center 4'!O33,'Shared Costs-Center 5'!O33,'Shared Costs-Center 6'!O33,'Shared Costs-Center X'!O33)</f>
        <v>0</v>
      </c>
      <c r="P33" s="336">
        <f>SUM('D-Shared Costs-Center 1'!P33,'Shared Costs-Center 2'!P33,'Shared Costs-Center 3'!P33,'Shared Costs-Center 4'!P33,'Shared Costs-Center 5'!P33,'Shared Costs-Center 6'!P33,'Shared Costs-Center X'!P33)</f>
        <v>0</v>
      </c>
      <c r="Q33" s="336">
        <f>SUM('D-Shared Costs-Center 1'!Q33,'Shared Costs-Center 2'!Q33,'Shared Costs-Center 3'!Q33,'Shared Costs-Center 4'!Q33,'Shared Costs-Center 5'!Q33,'Shared Costs-Center 6'!Q33,'Shared Costs-Center X'!Q33)</f>
        <v>0</v>
      </c>
      <c r="R33" s="336">
        <f>SUM('D-Shared Costs-Center 1'!R33,'Shared Costs-Center 2'!R33,'Shared Costs-Center 3'!R33,'Shared Costs-Center 4'!R33,'Shared Costs-Center 5'!R33,'Shared Costs-Center 6'!R33,'Shared Costs-Center X'!R33)</f>
        <v>0</v>
      </c>
      <c r="S33" s="336">
        <f>SUM('D-Shared Costs-Center 1'!S33,'Shared Costs-Center 2'!S33,'Shared Costs-Center 3'!S33,'Shared Costs-Center 4'!S33,'Shared Costs-Center 5'!S33,'Shared Costs-Center 6'!S33,'Shared Costs-Center X'!S33)</f>
        <v>0</v>
      </c>
      <c r="T33" s="336">
        <f>SUM('D-Shared Costs-Center 1'!T33,'Shared Costs-Center 2'!T33,'Shared Costs-Center 3'!T33,'Shared Costs-Center 4'!T33,'Shared Costs-Center 5'!T33,'Shared Costs-Center 6'!T33,'Shared Costs-Center X'!T33)</f>
        <v>0</v>
      </c>
      <c r="U33" s="336">
        <f>SUM('D-Shared Costs-Center 1'!U33,'Shared Costs-Center 2'!U33,'Shared Costs-Center 3'!U33,'Shared Costs-Center 4'!U33,'Shared Costs-Center 5'!U33,'Shared Costs-Center 6'!U33,'Shared Costs-Center X'!U33)</f>
        <v>0</v>
      </c>
      <c r="V33" s="336">
        <f>SUM('D-Shared Costs-Center 1'!V33,'Shared Costs-Center 2'!V33,'Shared Costs-Center 3'!V33,'Shared Costs-Center 4'!V33,'Shared Costs-Center 5'!V33,'Shared Costs-Center 6'!V33,'Shared Costs-Center X'!V33)</f>
        <v>0</v>
      </c>
      <c r="W33" s="336">
        <f>SUM('D-Shared Costs-Center 1'!W33,'Shared Costs-Center 2'!W33,'Shared Costs-Center 3'!W33,'Shared Costs-Center 4'!W33,'Shared Costs-Center 5'!W33,'Shared Costs-Center 6'!W33,'Shared Costs-Center X'!W33)</f>
        <v>0</v>
      </c>
      <c r="X33" s="336">
        <f>SUM('D-Shared Costs-Center 1'!X33,'Shared Costs-Center 2'!X33,'Shared Costs-Center 3'!X33,'Shared Costs-Center 4'!X33,'Shared Costs-Center 5'!X33,'Shared Costs-Center 6'!X33,'Shared Costs-Center X'!X33)</f>
        <v>0</v>
      </c>
      <c r="Y33" s="336">
        <f>SUM('D-Shared Costs-Center 1'!Y33,'Shared Costs-Center 2'!Y33,'Shared Costs-Center 3'!Y33,'Shared Costs-Center 4'!Y33,'Shared Costs-Center 5'!Y33,'Shared Costs-Center 6'!Y33,'Shared Costs-Center X'!Y33)</f>
        <v>0</v>
      </c>
      <c r="Z33" s="553">
        <f t="shared" si="2"/>
        <v>0</v>
      </c>
    </row>
    <row r="34" spans="1:26" ht="18" customHeight="1" outlineLevel="1" x14ac:dyDescent="0.45">
      <c r="A34" s="487" t="s">
        <v>277</v>
      </c>
      <c r="B34" s="382">
        <f>SUM('D-Shared Costs-Center 1'!B34,'Shared Costs-Center 2'!B34,'Shared Costs-Center 3'!B34,'Shared Costs-Center 4'!B34,'Shared Costs-Center 5'!B34,'Shared Costs-Center 6'!B34,'Shared Costs-Center X'!B34)</f>
        <v>0</v>
      </c>
      <c r="C34" s="490"/>
      <c r="D34" s="336">
        <f>SUM('D-Shared Costs-Center 1'!D34,'Shared Costs-Center 2'!D34,'Shared Costs-Center 3'!D34,'Shared Costs-Center 4'!D34,'Shared Costs-Center 5'!D34,'Shared Costs-Center 6'!D34,'Shared Costs-Center X'!D34)</f>
        <v>0</v>
      </c>
      <c r="E34" s="336">
        <f>SUM('D-Shared Costs-Center 1'!E34,'Shared Costs-Center 2'!E34,'Shared Costs-Center 3'!E34,'Shared Costs-Center 4'!E34,'Shared Costs-Center 5'!E34,'Shared Costs-Center 6'!E34,'Shared Costs-Center X'!E34)</f>
        <v>0</v>
      </c>
      <c r="F34" s="336">
        <f>SUM('D-Shared Costs-Center 1'!F34,'Shared Costs-Center 2'!F34,'Shared Costs-Center 3'!F34,'Shared Costs-Center 4'!F34,'Shared Costs-Center 5'!F34,'Shared Costs-Center 6'!F34,'Shared Costs-Center X'!F34)</f>
        <v>0</v>
      </c>
      <c r="G34" s="336">
        <f>SUM('D-Shared Costs-Center 1'!G34,'Shared Costs-Center 2'!G34,'Shared Costs-Center 3'!G34,'Shared Costs-Center 4'!G34,'Shared Costs-Center 5'!G34,'Shared Costs-Center 6'!G34,'Shared Costs-Center X'!G34)</f>
        <v>0</v>
      </c>
      <c r="H34" s="336">
        <f>SUM('D-Shared Costs-Center 1'!H34,'Shared Costs-Center 2'!H34,'Shared Costs-Center 3'!H34,'Shared Costs-Center 4'!H34,'Shared Costs-Center 5'!H34,'Shared Costs-Center 6'!H34,'Shared Costs-Center X'!H34)</f>
        <v>0</v>
      </c>
      <c r="I34" s="336">
        <f>SUM('D-Shared Costs-Center 1'!I34,'Shared Costs-Center 2'!I34,'Shared Costs-Center 3'!I34,'Shared Costs-Center 4'!I34,'Shared Costs-Center 5'!I34,'Shared Costs-Center 6'!I34,'Shared Costs-Center X'!I34)</f>
        <v>0</v>
      </c>
      <c r="J34" s="336">
        <f>SUM('D-Shared Costs-Center 1'!J34,'Shared Costs-Center 2'!J34,'Shared Costs-Center 3'!J34,'Shared Costs-Center 4'!J34,'Shared Costs-Center 5'!J34,'Shared Costs-Center 6'!J34,'Shared Costs-Center X'!J34)</f>
        <v>0</v>
      </c>
      <c r="K34" s="336">
        <f>SUM('D-Shared Costs-Center 1'!K34,'Shared Costs-Center 2'!K34,'Shared Costs-Center 3'!K34,'Shared Costs-Center 4'!K34,'Shared Costs-Center 5'!K34,'Shared Costs-Center 6'!K34,'Shared Costs-Center X'!K34)</f>
        <v>0</v>
      </c>
      <c r="L34" s="336">
        <f>SUM('D-Shared Costs-Center 1'!L34,'Shared Costs-Center 2'!L34,'Shared Costs-Center 3'!L34,'Shared Costs-Center 4'!L34,'Shared Costs-Center 5'!L34,'Shared Costs-Center 6'!L34,'Shared Costs-Center X'!L34)</f>
        <v>0</v>
      </c>
      <c r="M34" s="336">
        <f>SUM('D-Shared Costs-Center 1'!M34,'Shared Costs-Center 2'!M34,'Shared Costs-Center 3'!M34,'Shared Costs-Center 4'!M34,'Shared Costs-Center 5'!M34,'Shared Costs-Center 6'!M34,'Shared Costs-Center X'!M34)</f>
        <v>0</v>
      </c>
      <c r="N34" s="336">
        <f>SUM('D-Shared Costs-Center 1'!N34,'Shared Costs-Center 2'!N34,'Shared Costs-Center 3'!N34,'Shared Costs-Center 4'!N34,'Shared Costs-Center 5'!N34,'Shared Costs-Center 6'!N34,'Shared Costs-Center X'!N34)</f>
        <v>0</v>
      </c>
      <c r="O34" s="336">
        <f>SUM('D-Shared Costs-Center 1'!O34,'Shared Costs-Center 2'!O34,'Shared Costs-Center 3'!O34,'Shared Costs-Center 4'!O34,'Shared Costs-Center 5'!O34,'Shared Costs-Center 6'!O34,'Shared Costs-Center X'!O34)</f>
        <v>0</v>
      </c>
      <c r="P34" s="336">
        <f>SUM('D-Shared Costs-Center 1'!P34,'Shared Costs-Center 2'!P34,'Shared Costs-Center 3'!P34,'Shared Costs-Center 4'!P34,'Shared Costs-Center 5'!P34,'Shared Costs-Center 6'!P34,'Shared Costs-Center X'!P34)</f>
        <v>0</v>
      </c>
      <c r="Q34" s="336">
        <f>SUM('D-Shared Costs-Center 1'!Q34,'Shared Costs-Center 2'!Q34,'Shared Costs-Center 3'!Q34,'Shared Costs-Center 4'!Q34,'Shared Costs-Center 5'!Q34,'Shared Costs-Center 6'!Q34,'Shared Costs-Center X'!Q34)</f>
        <v>0</v>
      </c>
      <c r="R34" s="336">
        <f>SUM('D-Shared Costs-Center 1'!R34,'Shared Costs-Center 2'!R34,'Shared Costs-Center 3'!R34,'Shared Costs-Center 4'!R34,'Shared Costs-Center 5'!R34,'Shared Costs-Center 6'!R34,'Shared Costs-Center X'!R34)</f>
        <v>0</v>
      </c>
      <c r="S34" s="336">
        <f>SUM('D-Shared Costs-Center 1'!S34,'Shared Costs-Center 2'!S34,'Shared Costs-Center 3'!S34,'Shared Costs-Center 4'!S34,'Shared Costs-Center 5'!S34,'Shared Costs-Center 6'!S34,'Shared Costs-Center X'!S34)</f>
        <v>0</v>
      </c>
      <c r="T34" s="336">
        <f>SUM('D-Shared Costs-Center 1'!T34,'Shared Costs-Center 2'!T34,'Shared Costs-Center 3'!T34,'Shared Costs-Center 4'!T34,'Shared Costs-Center 5'!T34,'Shared Costs-Center 6'!T34,'Shared Costs-Center X'!T34)</f>
        <v>0</v>
      </c>
      <c r="U34" s="336">
        <f>SUM('D-Shared Costs-Center 1'!U34,'Shared Costs-Center 2'!U34,'Shared Costs-Center 3'!U34,'Shared Costs-Center 4'!U34,'Shared Costs-Center 5'!U34,'Shared Costs-Center 6'!U34,'Shared Costs-Center X'!U34)</f>
        <v>0</v>
      </c>
      <c r="V34" s="336">
        <f>SUM('D-Shared Costs-Center 1'!V34,'Shared Costs-Center 2'!V34,'Shared Costs-Center 3'!V34,'Shared Costs-Center 4'!V34,'Shared Costs-Center 5'!V34,'Shared Costs-Center 6'!V34,'Shared Costs-Center X'!V34)</f>
        <v>0</v>
      </c>
      <c r="W34" s="336">
        <f>SUM('D-Shared Costs-Center 1'!W34,'Shared Costs-Center 2'!W34,'Shared Costs-Center 3'!W34,'Shared Costs-Center 4'!W34,'Shared Costs-Center 5'!W34,'Shared Costs-Center 6'!W34,'Shared Costs-Center X'!W34)</f>
        <v>0</v>
      </c>
      <c r="X34" s="336">
        <f>SUM('D-Shared Costs-Center 1'!X34,'Shared Costs-Center 2'!X34,'Shared Costs-Center 3'!X34,'Shared Costs-Center 4'!X34,'Shared Costs-Center 5'!X34,'Shared Costs-Center 6'!X34,'Shared Costs-Center X'!X34)</f>
        <v>0</v>
      </c>
      <c r="Y34" s="336">
        <f>SUM('D-Shared Costs-Center 1'!Y34,'Shared Costs-Center 2'!Y34,'Shared Costs-Center 3'!Y34,'Shared Costs-Center 4'!Y34,'Shared Costs-Center 5'!Y34,'Shared Costs-Center 6'!Y34,'Shared Costs-Center X'!Y34)</f>
        <v>0</v>
      </c>
      <c r="Z34" s="553">
        <f t="shared" si="2"/>
        <v>0</v>
      </c>
    </row>
    <row r="35" spans="1:26" ht="18" customHeight="1" outlineLevel="1" x14ac:dyDescent="0.45">
      <c r="A35" s="487" t="s">
        <v>278</v>
      </c>
      <c r="B35" s="382">
        <f>SUM('D-Shared Costs-Center 1'!B35,'Shared Costs-Center 2'!B35,'Shared Costs-Center 3'!B35,'Shared Costs-Center 4'!B35,'Shared Costs-Center 5'!B35,'Shared Costs-Center 6'!B35,'Shared Costs-Center X'!B35)</f>
        <v>0</v>
      </c>
      <c r="C35" s="490"/>
      <c r="D35" s="336">
        <f>SUM('D-Shared Costs-Center 1'!D35,'Shared Costs-Center 2'!D35,'Shared Costs-Center 3'!D35,'Shared Costs-Center 4'!D35,'Shared Costs-Center 5'!D35,'Shared Costs-Center 6'!D35,'Shared Costs-Center X'!D35)</f>
        <v>0</v>
      </c>
      <c r="E35" s="336">
        <f>SUM('D-Shared Costs-Center 1'!E35,'Shared Costs-Center 2'!E35,'Shared Costs-Center 3'!E35,'Shared Costs-Center 4'!E35,'Shared Costs-Center 5'!E35,'Shared Costs-Center 6'!E35,'Shared Costs-Center X'!E35)</f>
        <v>0</v>
      </c>
      <c r="F35" s="336">
        <f>SUM('D-Shared Costs-Center 1'!F35,'Shared Costs-Center 2'!F35,'Shared Costs-Center 3'!F35,'Shared Costs-Center 4'!F35,'Shared Costs-Center 5'!F35,'Shared Costs-Center 6'!F35,'Shared Costs-Center X'!F35)</f>
        <v>0</v>
      </c>
      <c r="G35" s="336">
        <f>SUM('D-Shared Costs-Center 1'!G35,'Shared Costs-Center 2'!G35,'Shared Costs-Center 3'!G35,'Shared Costs-Center 4'!G35,'Shared Costs-Center 5'!G35,'Shared Costs-Center 6'!G35,'Shared Costs-Center X'!G35)</f>
        <v>0</v>
      </c>
      <c r="H35" s="336">
        <f>SUM('D-Shared Costs-Center 1'!H35,'Shared Costs-Center 2'!H35,'Shared Costs-Center 3'!H35,'Shared Costs-Center 4'!H35,'Shared Costs-Center 5'!H35,'Shared Costs-Center 6'!H35,'Shared Costs-Center X'!H35)</f>
        <v>0</v>
      </c>
      <c r="I35" s="336">
        <f>SUM('D-Shared Costs-Center 1'!I35,'Shared Costs-Center 2'!I35,'Shared Costs-Center 3'!I35,'Shared Costs-Center 4'!I35,'Shared Costs-Center 5'!I35,'Shared Costs-Center 6'!I35,'Shared Costs-Center X'!I35)</f>
        <v>0</v>
      </c>
      <c r="J35" s="336">
        <f>SUM('D-Shared Costs-Center 1'!J35,'Shared Costs-Center 2'!J35,'Shared Costs-Center 3'!J35,'Shared Costs-Center 4'!J35,'Shared Costs-Center 5'!J35,'Shared Costs-Center 6'!J35,'Shared Costs-Center X'!J35)</f>
        <v>0</v>
      </c>
      <c r="K35" s="336">
        <f>SUM('D-Shared Costs-Center 1'!K35,'Shared Costs-Center 2'!K35,'Shared Costs-Center 3'!K35,'Shared Costs-Center 4'!K35,'Shared Costs-Center 5'!K35,'Shared Costs-Center 6'!K35,'Shared Costs-Center X'!K35)</f>
        <v>0</v>
      </c>
      <c r="L35" s="336">
        <f>SUM('D-Shared Costs-Center 1'!L35,'Shared Costs-Center 2'!L35,'Shared Costs-Center 3'!L35,'Shared Costs-Center 4'!L35,'Shared Costs-Center 5'!L35,'Shared Costs-Center 6'!L35,'Shared Costs-Center X'!L35)</f>
        <v>0</v>
      </c>
      <c r="M35" s="336">
        <f>SUM('D-Shared Costs-Center 1'!M35,'Shared Costs-Center 2'!M35,'Shared Costs-Center 3'!M35,'Shared Costs-Center 4'!M35,'Shared Costs-Center 5'!M35,'Shared Costs-Center 6'!M35,'Shared Costs-Center X'!M35)</f>
        <v>0</v>
      </c>
      <c r="N35" s="336">
        <f>SUM('D-Shared Costs-Center 1'!N35,'Shared Costs-Center 2'!N35,'Shared Costs-Center 3'!N35,'Shared Costs-Center 4'!N35,'Shared Costs-Center 5'!N35,'Shared Costs-Center 6'!N35,'Shared Costs-Center X'!N35)</f>
        <v>0</v>
      </c>
      <c r="O35" s="336">
        <f>SUM('D-Shared Costs-Center 1'!O35,'Shared Costs-Center 2'!O35,'Shared Costs-Center 3'!O35,'Shared Costs-Center 4'!O35,'Shared Costs-Center 5'!O35,'Shared Costs-Center 6'!O35,'Shared Costs-Center X'!O35)</f>
        <v>0</v>
      </c>
      <c r="P35" s="336">
        <f>SUM('D-Shared Costs-Center 1'!P35,'Shared Costs-Center 2'!P35,'Shared Costs-Center 3'!P35,'Shared Costs-Center 4'!P35,'Shared Costs-Center 5'!P35,'Shared Costs-Center 6'!P35,'Shared Costs-Center X'!P35)</f>
        <v>0</v>
      </c>
      <c r="Q35" s="336">
        <f>SUM('D-Shared Costs-Center 1'!Q35,'Shared Costs-Center 2'!Q35,'Shared Costs-Center 3'!Q35,'Shared Costs-Center 4'!Q35,'Shared Costs-Center 5'!Q35,'Shared Costs-Center 6'!Q35,'Shared Costs-Center X'!Q35)</f>
        <v>0</v>
      </c>
      <c r="R35" s="336">
        <f>SUM('D-Shared Costs-Center 1'!R35,'Shared Costs-Center 2'!R35,'Shared Costs-Center 3'!R35,'Shared Costs-Center 4'!R35,'Shared Costs-Center 5'!R35,'Shared Costs-Center 6'!R35,'Shared Costs-Center X'!R35)</f>
        <v>0</v>
      </c>
      <c r="S35" s="336">
        <f>SUM('D-Shared Costs-Center 1'!S35,'Shared Costs-Center 2'!S35,'Shared Costs-Center 3'!S35,'Shared Costs-Center 4'!S35,'Shared Costs-Center 5'!S35,'Shared Costs-Center 6'!S35,'Shared Costs-Center X'!S35)</f>
        <v>0</v>
      </c>
      <c r="T35" s="336">
        <f>SUM('D-Shared Costs-Center 1'!T35,'Shared Costs-Center 2'!T35,'Shared Costs-Center 3'!T35,'Shared Costs-Center 4'!T35,'Shared Costs-Center 5'!T35,'Shared Costs-Center 6'!T35,'Shared Costs-Center X'!T35)</f>
        <v>0</v>
      </c>
      <c r="U35" s="336">
        <f>SUM('D-Shared Costs-Center 1'!U35,'Shared Costs-Center 2'!U35,'Shared Costs-Center 3'!U35,'Shared Costs-Center 4'!U35,'Shared Costs-Center 5'!U35,'Shared Costs-Center 6'!U35,'Shared Costs-Center X'!U35)</f>
        <v>0</v>
      </c>
      <c r="V35" s="336">
        <f>SUM('D-Shared Costs-Center 1'!V35,'Shared Costs-Center 2'!V35,'Shared Costs-Center 3'!V35,'Shared Costs-Center 4'!V35,'Shared Costs-Center 5'!V35,'Shared Costs-Center 6'!V35,'Shared Costs-Center X'!V35)</f>
        <v>0</v>
      </c>
      <c r="W35" s="336">
        <f>SUM('D-Shared Costs-Center 1'!W35,'Shared Costs-Center 2'!W35,'Shared Costs-Center 3'!W35,'Shared Costs-Center 4'!W35,'Shared Costs-Center 5'!W35,'Shared Costs-Center 6'!W35,'Shared Costs-Center X'!W35)</f>
        <v>0</v>
      </c>
      <c r="X35" s="336">
        <f>SUM('D-Shared Costs-Center 1'!X35,'Shared Costs-Center 2'!X35,'Shared Costs-Center 3'!X35,'Shared Costs-Center 4'!X35,'Shared Costs-Center 5'!X35,'Shared Costs-Center 6'!X35,'Shared Costs-Center X'!X35)</f>
        <v>0</v>
      </c>
      <c r="Y35" s="336">
        <f>SUM('D-Shared Costs-Center 1'!Y35,'Shared Costs-Center 2'!Y35,'Shared Costs-Center 3'!Y35,'Shared Costs-Center 4'!Y35,'Shared Costs-Center 5'!Y35,'Shared Costs-Center 6'!Y35,'Shared Costs-Center X'!Y35)</f>
        <v>0</v>
      </c>
      <c r="Z35" s="553">
        <f t="shared" si="2"/>
        <v>0</v>
      </c>
    </row>
    <row r="36" spans="1:26" ht="18" customHeight="1" outlineLevel="1" x14ac:dyDescent="0.45">
      <c r="A36" s="487" t="s">
        <v>279</v>
      </c>
      <c r="B36" s="382">
        <f>SUM('D-Shared Costs-Center 1'!B36,'Shared Costs-Center 2'!B36,'Shared Costs-Center 3'!B36,'Shared Costs-Center 4'!B36,'Shared Costs-Center 5'!B36,'Shared Costs-Center 6'!B36,'Shared Costs-Center X'!B36)</f>
        <v>0</v>
      </c>
      <c r="C36" s="490"/>
      <c r="D36" s="336">
        <f>SUM('D-Shared Costs-Center 1'!D36,'Shared Costs-Center 2'!D36,'Shared Costs-Center 3'!D36,'Shared Costs-Center 4'!D36,'Shared Costs-Center 5'!D36,'Shared Costs-Center 6'!D36,'Shared Costs-Center X'!D36)</f>
        <v>0</v>
      </c>
      <c r="E36" s="336">
        <f>SUM('D-Shared Costs-Center 1'!E36,'Shared Costs-Center 2'!E36,'Shared Costs-Center 3'!E36,'Shared Costs-Center 4'!E36,'Shared Costs-Center 5'!E36,'Shared Costs-Center 6'!E36,'Shared Costs-Center X'!E36)</f>
        <v>0</v>
      </c>
      <c r="F36" s="336">
        <f>SUM('D-Shared Costs-Center 1'!F36,'Shared Costs-Center 2'!F36,'Shared Costs-Center 3'!F36,'Shared Costs-Center 4'!F36,'Shared Costs-Center 5'!F36,'Shared Costs-Center 6'!F36,'Shared Costs-Center X'!F36)</f>
        <v>0</v>
      </c>
      <c r="G36" s="336">
        <f>SUM('D-Shared Costs-Center 1'!G36,'Shared Costs-Center 2'!G36,'Shared Costs-Center 3'!G36,'Shared Costs-Center 4'!G36,'Shared Costs-Center 5'!G36,'Shared Costs-Center 6'!G36,'Shared Costs-Center X'!G36)</f>
        <v>0</v>
      </c>
      <c r="H36" s="336">
        <f>SUM('D-Shared Costs-Center 1'!H36,'Shared Costs-Center 2'!H36,'Shared Costs-Center 3'!H36,'Shared Costs-Center 4'!H36,'Shared Costs-Center 5'!H36,'Shared Costs-Center 6'!H36,'Shared Costs-Center X'!H36)</f>
        <v>0</v>
      </c>
      <c r="I36" s="336">
        <f>SUM('D-Shared Costs-Center 1'!I36,'Shared Costs-Center 2'!I36,'Shared Costs-Center 3'!I36,'Shared Costs-Center 4'!I36,'Shared Costs-Center 5'!I36,'Shared Costs-Center 6'!I36,'Shared Costs-Center X'!I36)</f>
        <v>0</v>
      </c>
      <c r="J36" s="336">
        <f>SUM('D-Shared Costs-Center 1'!J36,'Shared Costs-Center 2'!J36,'Shared Costs-Center 3'!J36,'Shared Costs-Center 4'!J36,'Shared Costs-Center 5'!J36,'Shared Costs-Center 6'!J36,'Shared Costs-Center X'!J36)</f>
        <v>0</v>
      </c>
      <c r="K36" s="336">
        <f>SUM('D-Shared Costs-Center 1'!K36,'Shared Costs-Center 2'!K36,'Shared Costs-Center 3'!K36,'Shared Costs-Center 4'!K36,'Shared Costs-Center 5'!K36,'Shared Costs-Center 6'!K36,'Shared Costs-Center X'!K36)</f>
        <v>0</v>
      </c>
      <c r="L36" s="336">
        <f>SUM('D-Shared Costs-Center 1'!L36,'Shared Costs-Center 2'!L36,'Shared Costs-Center 3'!L36,'Shared Costs-Center 4'!L36,'Shared Costs-Center 5'!L36,'Shared Costs-Center 6'!L36,'Shared Costs-Center X'!L36)</f>
        <v>0</v>
      </c>
      <c r="M36" s="336">
        <f>SUM('D-Shared Costs-Center 1'!M36,'Shared Costs-Center 2'!M36,'Shared Costs-Center 3'!M36,'Shared Costs-Center 4'!M36,'Shared Costs-Center 5'!M36,'Shared Costs-Center 6'!M36,'Shared Costs-Center X'!M36)</f>
        <v>0</v>
      </c>
      <c r="N36" s="336">
        <f>SUM('D-Shared Costs-Center 1'!N36,'Shared Costs-Center 2'!N36,'Shared Costs-Center 3'!N36,'Shared Costs-Center 4'!N36,'Shared Costs-Center 5'!N36,'Shared Costs-Center 6'!N36,'Shared Costs-Center X'!N36)</f>
        <v>0</v>
      </c>
      <c r="O36" s="336">
        <f>SUM('D-Shared Costs-Center 1'!O36,'Shared Costs-Center 2'!O36,'Shared Costs-Center 3'!O36,'Shared Costs-Center 4'!O36,'Shared Costs-Center 5'!O36,'Shared Costs-Center 6'!O36,'Shared Costs-Center X'!O36)</f>
        <v>0</v>
      </c>
      <c r="P36" s="336">
        <f>SUM('D-Shared Costs-Center 1'!P36,'Shared Costs-Center 2'!P36,'Shared Costs-Center 3'!P36,'Shared Costs-Center 4'!P36,'Shared Costs-Center 5'!P36,'Shared Costs-Center 6'!P36,'Shared Costs-Center X'!P36)</f>
        <v>0</v>
      </c>
      <c r="Q36" s="336">
        <f>SUM('D-Shared Costs-Center 1'!Q36,'Shared Costs-Center 2'!Q36,'Shared Costs-Center 3'!Q36,'Shared Costs-Center 4'!Q36,'Shared Costs-Center 5'!Q36,'Shared Costs-Center 6'!Q36,'Shared Costs-Center X'!Q36)</f>
        <v>0</v>
      </c>
      <c r="R36" s="336">
        <f>SUM('D-Shared Costs-Center 1'!R36,'Shared Costs-Center 2'!R36,'Shared Costs-Center 3'!R36,'Shared Costs-Center 4'!R36,'Shared Costs-Center 5'!R36,'Shared Costs-Center 6'!R36,'Shared Costs-Center X'!R36)</f>
        <v>0</v>
      </c>
      <c r="S36" s="336">
        <f>SUM('D-Shared Costs-Center 1'!S36,'Shared Costs-Center 2'!S36,'Shared Costs-Center 3'!S36,'Shared Costs-Center 4'!S36,'Shared Costs-Center 5'!S36,'Shared Costs-Center 6'!S36,'Shared Costs-Center X'!S36)</f>
        <v>0</v>
      </c>
      <c r="T36" s="336">
        <f>SUM('D-Shared Costs-Center 1'!T36,'Shared Costs-Center 2'!T36,'Shared Costs-Center 3'!T36,'Shared Costs-Center 4'!T36,'Shared Costs-Center 5'!T36,'Shared Costs-Center 6'!T36,'Shared Costs-Center X'!T36)</f>
        <v>0</v>
      </c>
      <c r="U36" s="336">
        <f>SUM('D-Shared Costs-Center 1'!U36,'Shared Costs-Center 2'!U36,'Shared Costs-Center 3'!U36,'Shared Costs-Center 4'!U36,'Shared Costs-Center 5'!U36,'Shared Costs-Center 6'!U36,'Shared Costs-Center X'!U36)</f>
        <v>0</v>
      </c>
      <c r="V36" s="336">
        <f>SUM('D-Shared Costs-Center 1'!V36,'Shared Costs-Center 2'!V36,'Shared Costs-Center 3'!V36,'Shared Costs-Center 4'!V36,'Shared Costs-Center 5'!V36,'Shared Costs-Center 6'!V36,'Shared Costs-Center X'!V36)</f>
        <v>0</v>
      </c>
      <c r="W36" s="336">
        <f>SUM('D-Shared Costs-Center 1'!W36,'Shared Costs-Center 2'!W36,'Shared Costs-Center 3'!W36,'Shared Costs-Center 4'!W36,'Shared Costs-Center 5'!W36,'Shared Costs-Center 6'!W36,'Shared Costs-Center X'!W36)</f>
        <v>0</v>
      </c>
      <c r="X36" s="336">
        <f>SUM('D-Shared Costs-Center 1'!X36,'Shared Costs-Center 2'!X36,'Shared Costs-Center 3'!X36,'Shared Costs-Center 4'!X36,'Shared Costs-Center 5'!X36,'Shared Costs-Center 6'!X36,'Shared Costs-Center X'!X36)</f>
        <v>0</v>
      </c>
      <c r="Y36" s="336">
        <f>SUM('D-Shared Costs-Center 1'!Y36,'Shared Costs-Center 2'!Y36,'Shared Costs-Center 3'!Y36,'Shared Costs-Center 4'!Y36,'Shared Costs-Center 5'!Y36,'Shared Costs-Center 6'!Y36,'Shared Costs-Center X'!Y36)</f>
        <v>0</v>
      </c>
      <c r="Z36" s="553">
        <f t="shared" si="2"/>
        <v>0</v>
      </c>
    </row>
    <row r="37" spans="1:26" ht="18" customHeight="1" x14ac:dyDescent="0.45">
      <c r="A37" s="160" t="s">
        <v>16</v>
      </c>
      <c r="B37" s="241">
        <f>SUM(B38:B44)</f>
        <v>0</v>
      </c>
      <c r="C37" s="208"/>
      <c r="D37" s="278"/>
      <c r="E37" s="278"/>
      <c r="F37" s="278"/>
      <c r="G37" s="278"/>
      <c r="H37" s="278"/>
      <c r="I37" s="278"/>
      <c r="J37" s="278"/>
      <c r="K37" s="278"/>
      <c r="L37" s="278"/>
      <c r="M37" s="278"/>
      <c r="N37" s="278"/>
      <c r="O37" s="278"/>
      <c r="P37" s="278"/>
      <c r="Q37" s="278"/>
      <c r="R37" s="278"/>
      <c r="S37" s="278"/>
      <c r="T37" s="278"/>
      <c r="U37" s="278"/>
      <c r="V37" s="278"/>
      <c r="W37" s="278"/>
      <c r="X37" s="278"/>
      <c r="Y37" s="278"/>
      <c r="Z37" s="211"/>
    </row>
    <row r="38" spans="1:26" ht="18" customHeight="1" x14ac:dyDescent="0.45">
      <c r="A38" s="161" t="s">
        <v>17</v>
      </c>
      <c r="B38" s="382">
        <f>SUM('D-Shared Costs-Center 1'!B38,'Shared Costs-Center 2'!B38,'Shared Costs-Center 3'!B38,'Shared Costs-Center 4'!B38,'Shared Costs-Center 5'!B38,'Shared Costs-Center 6'!B38,'Shared Costs-Center X'!B38)</f>
        <v>0</v>
      </c>
      <c r="C38" s="490"/>
      <c r="D38" s="336">
        <f>SUM('D-Shared Costs-Center 1'!D38,'Shared Costs-Center 2'!D38,'Shared Costs-Center 3'!D38,'Shared Costs-Center 4'!D38,'Shared Costs-Center 5'!D38,'Shared Costs-Center 6'!D38,'Shared Costs-Center X'!D38)</f>
        <v>0</v>
      </c>
      <c r="E38" s="336">
        <f>SUM('D-Shared Costs-Center 1'!E38,'Shared Costs-Center 2'!E38,'Shared Costs-Center 3'!E38,'Shared Costs-Center 4'!E38,'Shared Costs-Center 5'!E38,'Shared Costs-Center 6'!E38,'Shared Costs-Center X'!E38)</f>
        <v>0</v>
      </c>
      <c r="F38" s="336">
        <f>SUM('D-Shared Costs-Center 1'!F38,'Shared Costs-Center 2'!F38,'Shared Costs-Center 3'!F38,'Shared Costs-Center 4'!F38,'Shared Costs-Center 5'!F38,'Shared Costs-Center 6'!F38,'Shared Costs-Center X'!F38)</f>
        <v>0</v>
      </c>
      <c r="G38" s="336">
        <f>SUM('D-Shared Costs-Center 1'!G38,'Shared Costs-Center 2'!G38,'Shared Costs-Center 3'!G38,'Shared Costs-Center 4'!G38,'Shared Costs-Center 5'!G38,'Shared Costs-Center 6'!G38,'Shared Costs-Center X'!G38)</f>
        <v>0</v>
      </c>
      <c r="H38" s="336">
        <f>SUM('D-Shared Costs-Center 1'!H38,'Shared Costs-Center 2'!H38,'Shared Costs-Center 3'!H38,'Shared Costs-Center 4'!H38,'Shared Costs-Center 5'!H38,'Shared Costs-Center 6'!H38,'Shared Costs-Center X'!H38)</f>
        <v>0</v>
      </c>
      <c r="I38" s="336">
        <f>SUM('D-Shared Costs-Center 1'!I38,'Shared Costs-Center 2'!I38,'Shared Costs-Center 3'!I38,'Shared Costs-Center 4'!I38,'Shared Costs-Center 5'!I38,'Shared Costs-Center 6'!I38,'Shared Costs-Center X'!I38)</f>
        <v>0</v>
      </c>
      <c r="J38" s="336">
        <f>SUM('D-Shared Costs-Center 1'!J38,'Shared Costs-Center 2'!J38,'Shared Costs-Center 3'!J38,'Shared Costs-Center 4'!J38,'Shared Costs-Center 5'!J38,'Shared Costs-Center 6'!J38,'Shared Costs-Center X'!J38)</f>
        <v>0</v>
      </c>
      <c r="K38" s="336">
        <f>SUM('D-Shared Costs-Center 1'!K38,'Shared Costs-Center 2'!K38,'Shared Costs-Center 3'!K38,'Shared Costs-Center 4'!K38,'Shared Costs-Center 5'!K38,'Shared Costs-Center 6'!K38,'Shared Costs-Center X'!K38)</f>
        <v>0</v>
      </c>
      <c r="L38" s="336">
        <f>SUM('D-Shared Costs-Center 1'!L38,'Shared Costs-Center 2'!L38,'Shared Costs-Center 3'!L38,'Shared Costs-Center 4'!L38,'Shared Costs-Center 5'!L38,'Shared Costs-Center 6'!L38,'Shared Costs-Center X'!L38)</f>
        <v>0</v>
      </c>
      <c r="M38" s="336">
        <f>SUM('D-Shared Costs-Center 1'!M38,'Shared Costs-Center 2'!M38,'Shared Costs-Center 3'!M38,'Shared Costs-Center 4'!M38,'Shared Costs-Center 5'!M38,'Shared Costs-Center 6'!M38,'Shared Costs-Center X'!M38)</f>
        <v>0</v>
      </c>
      <c r="N38" s="336">
        <f>SUM('D-Shared Costs-Center 1'!N38,'Shared Costs-Center 2'!N38,'Shared Costs-Center 3'!N38,'Shared Costs-Center 4'!N38,'Shared Costs-Center 5'!N38,'Shared Costs-Center 6'!N38,'Shared Costs-Center X'!N38)</f>
        <v>0</v>
      </c>
      <c r="O38" s="336">
        <f>SUM('D-Shared Costs-Center 1'!O38,'Shared Costs-Center 2'!O38,'Shared Costs-Center 3'!O38,'Shared Costs-Center 4'!O38,'Shared Costs-Center 5'!O38,'Shared Costs-Center 6'!O38,'Shared Costs-Center X'!O38)</f>
        <v>0</v>
      </c>
      <c r="P38" s="336">
        <f>SUM('D-Shared Costs-Center 1'!P38,'Shared Costs-Center 2'!P38,'Shared Costs-Center 3'!P38,'Shared Costs-Center 4'!P38,'Shared Costs-Center 5'!P38,'Shared Costs-Center 6'!P38,'Shared Costs-Center X'!P38)</f>
        <v>0</v>
      </c>
      <c r="Q38" s="336">
        <f>SUM('D-Shared Costs-Center 1'!Q38,'Shared Costs-Center 2'!Q38,'Shared Costs-Center 3'!Q38,'Shared Costs-Center 4'!Q38,'Shared Costs-Center 5'!Q38,'Shared Costs-Center 6'!Q38,'Shared Costs-Center X'!Q38)</f>
        <v>0</v>
      </c>
      <c r="R38" s="336">
        <f>SUM('D-Shared Costs-Center 1'!R38,'Shared Costs-Center 2'!R38,'Shared Costs-Center 3'!R38,'Shared Costs-Center 4'!R38,'Shared Costs-Center 5'!R38,'Shared Costs-Center 6'!R38,'Shared Costs-Center X'!R38)</f>
        <v>0</v>
      </c>
      <c r="S38" s="336">
        <f>SUM('D-Shared Costs-Center 1'!S38,'Shared Costs-Center 2'!S38,'Shared Costs-Center 3'!S38,'Shared Costs-Center 4'!S38,'Shared Costs-Center 5'!S38,'Shared Costs-Center 6'!S38,'Shared Costs-Center X'!S38)</f>
        <v>0</v>
      </c>
      <c r="T38" s="336">
        <f>SUM('D-Shared Costs-Center 1'!T38,'Shared Costs-Center 2'!T38,'Shared Costs-Center 3'!T38,'Shared Costs-Center 4'!T38,'Shared Costs-Center 5'!T38,'Shared Costs-Center 6'!T38,'Shared Costs-Center X'!T38)</f>
        <v>0</v>
      </c>
      <c r="U38" s="336">
        <f>SUM('D-Shared Costs-Center 1'!U38,'Shared Costs-Center 2'!U38,'Shared Costs-Center 3'!U38,'Shared Costs-Center 4'!U38,'Shared Costs-Center 5'!U38,'Shared Costs-Center 6'!U38,'Shared Costs-Center X'!U38)</f>
        <v>0</v>
      </c>
      <c r="V38" s="336">
        <f>SUM('D-Shared Costs-Center 1'!V38,'Shared Costs-Center 2'!V38,'Shared Costs-Center 3'!V38,'Shared Costs-Center 4'!V38,'Shared Costs-Center 5'!V38,'Shared Costs-Center 6'!V38,'Shared Costs-Center X'!V38)</f>
        <v>0</v>
      </c>
      <c r="W38" s="336">
        <f>SUM('D-Shared Costs-Center 1'!W38,'Shared Costs-Center 2'!W38,'Shared Costs-Center 3'!W38,'Shared Costs-Center 4'!W38,'Shared Costs-Center 5'!W38,'Shared Costs-Center 6'!W38,'Shared Costs-Center X'!W38)</f>
        <v>0</v>
      </c>
      <c r="X38" s="336">
        <f>SUM('D-Shared Costs-Center 1'!X38,'Shared Costs-Center 2'!X38,'Shared Costs-Center 3'!X38,'Shared Costs-Center 4'!X38,'Shared Costs-Center 5'!X38,'Shared Costs-Center 6'!X38,'Shared Costs-Center X'!X38)</f>
        <v>0</v>
      </c>
      <c r="Y38" s="336">
        <f>SUM('D-Shared Costs-Center 1'!Y38,'Shared Costs-Center 2'!Y38,'Shared Costs-Center 3'!Y38,'Shared Costs-Center 4'!Y38,'Shared Costs-Center 5'!Y38,'Shared Costs-Center 6'!Y38,'Shared Costs-Center X'!Y38)</f>
        <v>0</v>
      </c>
      <c r="Z38" s="553">
        <f>SUM(D38:Y38)</f>
        <v>0</v>
      </c>
    </row>
    <row r="39" spans="1:26" ht="18" customHeight="1" x14ac:dyDescent="0.45">
      <c r="A39" s="352" t="s">
        <v>76</v>
      </c>
      <c r="B39" s="382">
        <f>SUM('D-Shared Costs-Center 1'!B39,'Shared Costs-Center 2'!B39,'Shared Costs-Center 3'!B39,'Shared Costs-Center 4'!B39,'Shared Costs-Center 5'!B39,'Shared Costs-Center 6'!B39,'Shared Costs-Center X'!B39)</f>
        <v>0</v>
      </c>
      <c r="C39" s="490"/>
      <c r="D39" s="336">
        <f>SUM('D-Shared Costs-Center 1'!D39,'Shared Costs-Center 2'!D39,'Shared Costs-Center 3'!D39,'Shared Costs-Center 4'!D39,'Shared Costs-Center 5'!D39,'Shared Costs-Center 6'!D39,'Shared Costs-Center X'!D39)</f>
        <v>0</v>
      </c>
      <c r="E39" s="336">
        <f>SUM('D-Shared Costs-Center 1'!E39,'Shared Costs-Center 2'!E39,'Shared Costs-Center 3'!E39,'Shared Costs-Center 4'!E39,'Shared Costs-Center 5'!E39,'Shared Costs-Center 6'!E39,'Shared Costs-Center X'!E39)</f>
        <v>0</v>
      </c>
      <c r="F39" s="336">
        <f>SUM('D-Shared Costs-Center 1'!F39,'Shared Costs-Center 2'!F39,'Shared Costs-Center 3'!F39,'Shared Costs-Center 4'!F39,'Shared Costs-Center 5'!F39,'Shared Costs-Center 6'!F39,'Shared Costs-Center X'!F39)</f>
        <v>0</v>
      </c>
      <c r="G39" s="336">
        <f>SUM('D-Shared Costs-Center 1'!G39,'Shared Costs-Center 2'!G39,'Shared Costs-Center 3'!G39,'Shared Costs-Center 4'!G39,'Shared Costs-Center 5'!G39,'Shared Costs-Center 6'!G39,'Shared Costs-Center X'!G39)</f>
        <v>0</v>
      </c>
      <c r="H39" s="336">
        <f>SUM('D-Shared Costs-Center 1'!H39,'Shared Costs-Center 2'!H39,'Shared Costs-Center 3'!H39,'Shared Costs-Center 4'!H39,'Shared Costs-Center 5'!H39,'Shared Costs-Center 6'!H39,'Shared Costs-Center X'!H39)</f>
        <v>0</v>
      </c>
      <c r="I39" s="336">
        <f>SUM('D-Shared Costs-Center 1'!I39,'Shared Costs-Center 2'!I39,'Shared Costs-Center 3'!I39,'Shared Costs-Center 4'!I39,'Shared Costs-Center 5'!I39,'Shared Costs-Center 6'!I39,'Shared Costs-Center X'!I39)</f>
        <v>0</v>
      </c>
      <c r="J39" s="336">
        <f>SUM('D-Shared Costs-Center 1'!J39,'Shared Costs-Center 2'!J39,'Shared Costs-Center 3'!J39,'Shared Costs-Center 4'!J39,'Shared Costs-Center 5'!J39,'Shared Costs-Center 6'!J39,'Shared Costs-Center X'!J39)</f>
        <v>0</v>
      </c>
      <c r="K39" s="336">
        <f>SUM('D-Shared Costs-Center 1'!K39,'Shared Costs-Center 2'!K39,'Shared Costs-Center 3'!K39,'Shared Costs-Center 4'!K39,'Shared Costs-Center 5'!K39,'Shared Costs-Center 6'!K39,'Shared Costs-Center X'!K39)</f>
        <v>0</v>
      </c>
      <c r="L39" s="336">
        <f>SUM('D-Shared Costs-Center 1'!L39,'Shared Costs-Center 2'!L39,'Shared Costs-Center 3'!L39,'Shared Costs-Center 4'!L39,'Shared Costs-Center 5'!L39,'Shared Costs-Center 6'!L39,'Shared Costs-Center X'!L39)</f>
        <v>0</v>
      </c>
      <c r="M39" s="336">
        <f>SUM('D-Shared Costs-Center 1'!M39,'Shared Costs-Center 2'!M39,'Shared Costs-Center 3'!M39,'Shared Costs-Center 4'!M39,'Shared Costs-Center 5'!M39,'Shared Costs-Center 6'!M39,'Shared Costs-Center X'!M39)</f>
        <v>0</v>
      </c>
      <c r="N39" s="336">
        <f>SUM('D-Shared Costs-Center 1'!N39,'Shared Costs-Center 2'!N39,'Shared Costs-Center 3'!N39,'Shared Costs-Center 4'!N39,'Shared Costs-Center 5'!N39,'Shared Costs-Center 6'!N39,'Shared Costs-Center X'!N39)</f>
        <v>0</v>
      </c>
      <c r="O39" s="336">
        <f>SUM('D-Shared Costs-Center 1'!O39,'Shared Costs-Center 2'!O39,'Shared Costs-Center 3'!O39,'Shared Costs-Center 4'!O39,'Shared Costs-Center 5'!O39,'Shared Costs-Center 6'!O39,'Shared Costs-Center X'!O39)</f>
        <v>0</v>
      </c>
      <c r="P39" s="336">
        <f>SUM('D-Shared Costs-Center 1'!P39,'Shared Costs-Center 2'!P39,'Shared Costs-Center 3'!P39,'Shared Costs-Center 4'!P39,'Shared Costs-Center 5'!P39,'Shared Costs-Center 6'!P39,'Shared Costs-Center X'!P39)</f>
        <v>0</v>
      </c>
      <c r="Q39" s="336">
        <f>SUM('D-Shared Costs-Center 1'!Q39,'Shared Costs-Center 2'!Q39,'Shared Costs-Center 3'!Q39,'Shared Costs-Center 4'!Q39,'Shared Costs-Center 5'!Q39,'Shared Costs-Center 6'!Q39,'Shared Costs-Center X'!Q39)</f>
        <v>0</v>
      </c>
      <c r="R39" s="336">
        <f>SUM('D-Shared Costs-Center 1'!R39,'Shared Costs-Center 2'!R39,'Shared Costs-Center 3'!R39,'Shared Costs-Center 4'!R39,'Shared Costs-Center 5'!R39,'Shared Costs-Center 6'!R39,'Shared Costs-Center X'!R39)</f>
        <v>0</v>
      </c>
      <c r="S39" s="336">
        <f>SUM('D-Shared Costs-Center 1'!S39,'Shared Costs-Center 2'!S39,'Shared Costs-Center 3'!S39,'Shared Costs-Center 4'!S39,'Shared Costs-Center 5'!S39,'Shared Costs-Center 6'!S39,'Shared Costs-Center X'!S39)</f>
        <v>0</v>
      </c>
      <c r="T39" s="336">
        <f>SUM('D-Shared Costs-Center 1'!T39,'Shared Costs-Center 2'!T39,'Shared Costs-Center 3'!T39,'Shared Costs-Center 4'!T39,'Shared Costs-Center 5'!T39,'Shared Costs-Center 6'!T39,'Shared Costs-Center X'!T39)</f>
        <v>0</v>
      </c>
      <c r="U39" s="336">
        <f>SUM('D-Shared Costs-Center 1'!U39,'Shared Costs-Center 2'!U39,'Shared Costs-Center 3'!U39,'Shared Costs-Center 4'!U39,'Shared Costs-Center 5'!U39,'Shared Costs-Center 6'!U39,'Shared Costs-Center X'!U39)</f>
        <v>0</v>
      </c>
      <c r="V39" s="336">
        <f>SUM('D-Shared Costs-Center 1'!V39,'Shared Costs-Center 2'!V39,'Shared Costs-Center 3'!V39,'Shared Costs-Center 4'!V39,'Shared Costs-Center 5'!V39,'Shared Costs-Center 6'!V39,'Shared Costs-Center X'!V39)</f>
        <v>0</v>
      </c>
      <c r="W39" s="336">
        <f>SUM('D-Shared Costs-Center 1'!W39,'Shared Costs-Center 2'!W39,'Shared Costs-Center 3'!W39,'Shared Costs-Center 4'!W39,'Shared Costs-Center 5'!W39,'Shared Costs-Center 6'!W39,'Shared Costs-Center X'!W39)</f>
        <v>0</v>
      </c>
      <c r="X39" s="336">
        <f>SUM('D-Shared Costs-Center 1'!X39,'Shared Costs-Center 2'!X39,'Shared Costs-Center 3'!X39,'Shared Costs-Center 4'!X39,'Shared Costs-Center 5'!X39,'Shared Costs-Center 6'!X39,'Shared Costs-Center X'!X39)</f>
        <v>0</v>
      </c>
      <c r="Y39" s="336">
        <f>SUM('D-Shared Costs-Center 1'!Y39,'Shared Costs-Center 2'!Y39,'Shared Costs-Center 3'!Y39,'Shared Costs-Center 4'!Y39,'Shared Costs-Center 5'!Y39,'Shared Costs-Center 6'!Y39,'Shared Costs-Center X'!Y39)</f>
        <v>0</v>
      </c>
      <c r="Z39" s="553">
        <f t="shared" ref="Z39:Z43" si="3">SUM(D39:Y39)</f>
        <v>0</v>
      </c>
    </row>
    <row r="40" spans="1:26" ht="18" customHeight="1" x14ac:dyDescent="0.45">
      <c r="A40" s="487" t="s">
        <v>280</v>
      </c>
      <c r="B40" s="382">
        <f>SUM('D-Shared Costs-Center 1'!B40,'Shared Costs-Center 2'!B40,'Shared Costs-Center 3'!B40,'Shared Costs-Center 4'!B40,'Shared Costs-Center 5'!B40,'Shared Costs-Center 6'!B40,'Shared Costs-Center X'!B40)</f>
        <v>0</v>
      </c>
      <c r="C40" s="490"/>
      <c r="D40" s="336">
        <f>SUM('D-Shared Costs-Center 1'!D40,'Shared Costs-Center 2'!D40,'Shared Costs-Center 3'!D40,'Shared Costs-Center 4'!D40,'Shared Costs-Center 5'!D40,'Shared Costs-Center 6'!D40,'Shared Costs-Center X'!D40)</f>
        <v>0</v>
      </c>
      <c r="E40" s="336">
        <f>SUM('D-Shared Costs-Center 1'!E40,'Shared Costs-Center 2'!E40,'Shared Costs-Center 3'!E40,'Shared Costs-Center 4'!E40,'Shared Costs-Center 5'!E40,'Shared Costs-Center 6'!E40,'Shared Costs-Center X'!E40)</f>
        <v>0</v>
      </c>
      <c r="F40" s="336">
        <f>SUM('D-Shared Costs-Center 1'!F40,'Shared Costs-Center 2'!F40,'Shared Costs-Center 3'!F40,'Shared Costs-Center 4'!F40,'Shared Costs-Center 5'!F40,'Shared Costs-Center 6'!F40,'Shared Costs-Center X'!F40)</f>
        <v>0</v>
      </c>
      <c r="G40" s="336">
        <f>SUM('D-Shared Costs-Center 1'!G40,'Shared Costs-Center 2'!G40,'Shared Costs-Center 3'!G40,'Shared Costs-Center 4'!G40,'Shared Costs-Center 5'!G40,'Shared Costs-Center 6'!G40,'Shared Costs-Center X'!G40)</f>
        <v>0</v>
      </c>
      <c r="H40" s="336">
        <f>SUM('D-Shared Costs-Center 1'!H40,'Shared Costs-Center 2'!H40,'Shared Costs-Center 3'!H40,'Shared Costs-Center 4'!H40,'Shared Costs-Center 5'!H40,'Shared Costs-Center 6'!H40,'Shared Costs-Center X'!H40)</f>
        <v>0</v>
      </c>
      <c r="I40" s="336">
        <f>SUM('D-Shared Costs-Center 1'!I40,'Shared Costs-Center 2'!I40,'Shared Costs-Center 3'!I40,'Shared Costs-Center 4'!I40,'Shared Costs-Center 5'!I40,'Shared Costs-Center 6'!I40,'Shared Costs-Center X'!I40)</f>
        <v>0</v>
      </c>
      <c r="J40" s="336">
        <f>SUM('D-Shared Costs-Center 1'!J40,'Shared Costs-Center 2'!J40,'Shared Costs-Center 3'!J40,'Shared Costs-Center 4'!J40,'Shared Costs-Center 5'!J40,'Shared Costs-Center 6'!J40,'Shared Costs-Center X'!J40)</f>
        <v>0</v>
      </c>
      <c r="K40" s="336">
        <f>SUM('D-Shared Costs-Center 1'!K40,'Shared Costs-Center 2'!K40,'Shared Costs-Center 3'!K40,'Shared Costs-Center 4'!K40,'Shared Costs-Center 5'!K40,'Shared Costs-Center 6'!K40,'Shared Costs-Center X'!K40)</f>
        <v>0</v>
      </c>
      <c r="L40" s="336">
        <f>SUM('D-Shared Costs-Center 1'!L40,'Shared Costs-Center 2'!L40,'Shared Costs-Center 3'!L40,'Shared Costs-Center 4'!L40,'Shared Costs-Center 5'!L40,'Shared Costs-Center 6'!L40,'Shared Costs-Center X'!L40)</f>
        <v>0</v>
      </c>
      <c r="M40" s="336">
        <f>SUM('D-Shared Costs-Center 1'!M40,'Shared Costs-Center 2'!M40,'Shared Costs-Center 3'!M40,'Shared Costs-Center 4'!M40,'Shared Costs-Center 5'!M40,'Shared Costs-Center 6'!M40,'Shared Costs-Center X'!M40)</f>
        <v>0</v>
      </c>
      <c r="N40" s="336">
        <f>SUM('D-Shared Costs-Center 1'!N40,'Shared Costs-Center 2'!N40,'Shared Costs-Center 3'!N40,'Shared Costs-Center 4'!N40,'Shared Costs-Center 5'!N40,'Shared Costs-Center 6'!N40,'Shared Costs-Center X'!N40)</f>
        <v>0</v>
      </c>
      <c r="O40" s="336">
        <f>SUM('D-Shared Costs-Center 1'!O40,'Shared Costs-Center 2'!O40,'Shared Costs-Center 3'!O40,'Shared Costs-Center 4'!O40,'Shared Costs-Center 5'!O40,'Shared Costs-Center 6'!O40,'Shared Costs-Center X'!O40)</f>
        <v>0</v>
      </c>
      <c r="P40" s="336">
        <f>SUM('D-Shared Costs-Center 1'!P40,'Shared Costs-Center 2'!P40,'Shared Costs-Center 3'!P40,'Shared Costs-Center 4'!P40,'Shared Costs-Center 5'!P40,'Shared Costs-Center 6'!P40,'Shared Costs-Center X'!P40)</f>
        <v>0</v>
      </c>
      <c r="Q40" s="336">
        <f>SUM('D-Shared Costs-Center 1'!Q40,'Shared Costs-Center 2'!Q40,'Shared Costs-Center 3'!Q40,'Shared Costs-Center 4'!Q40,'Shared Costs-Center 5'!Q40,'Shared Costs-Center 6'!Q40,'Shared Costs-Center X'!Q40)</f>
        <v>0</v>
      </c>
      <c r="R40" s="336">
        <f>SUM('D-Shared Costs-Center 1'!R40,'Shared Costs-Center 2'!R40,'Shared Costs-Center 3'!R40,'Shared Costs-Center 4'!R40,'Shared Costs-Center 5'!R40,'Shared Costs-Center 6'!R40,'Shared Costs-Center X'!R40)</f>
        <v>0</v>
      </c>
      <c r="S40" s="336">
        <f>SUM('D-Shared Costs-Center 1'!S40,'Shared Costs-Center 2'!S40,'Shared Costs-Center 3'!S40,'Shared Costs-Center 4'!S40,'Shared Costs-Center 5'!S40,'Shared Costs-Center 6'!S40,'Shared Costs-Center X'!S40)</f>
        <v>0</v>
      </c>
      <c r="T40" s="336">
        <f>SUM('D-Shared Costs-Center 1'!T40,'Shared Costs-Center 2'!T40,'Shared Costs-Center 3'!T40,'Shared Costs-Center 4'!T40,'Shared Costs-Center 5'!T40,'Shared Costs-Center 6'!T40,'Shared Costs-Center X'!T40)</f>
        <v>0</v>
      </c>
      <c r="U40" s="336">
        <f>SUM('D-Shared Costs-Center 1'!U40,'Shared Costs-Center 2'!U40,'Shared Costs-Center 3'!U40,'Shared Costs-Center 4'!U40,'Shared Costs-Center 5'!U40,'Shared Costs-Center 6'!U40,'Shared Costs-Center X'!U40)</f>
        <v>0</v>
      </c>
      <c r="V40" s="336">
        <f>SUM('D-Shared Costs-Center 1'!V40,'Shared Costs-Center 2'!V40,'Shared Costs-Center 3'!V40,'Shared Costs-Center 4'!V40,'Shared Costs-Center 5'!V40,'Shared Costs-Center 6'!V40,'Shared Costs-Center X'!V40)</f>
        <v>0</v>
      </c>
      <c r="W40" s="336">
        <f>SUM('D-Shared Costs-Center 1'!W40,'Shared Costs-Center 2'!W40,'Shared Costs-Center 3'!W40,'Shared Costs-Center 4'!W40,'Shared Costs-Center 5'!W40,'Shared Costs-Center 6'!W40,'Shared Costs-Center X'!W40)</f>
        <v>0</v>
      </c>
      <c r="X40" s="336">
        <f>SUM('D-Shared Costs-Center 1'!X40,'Shared Costs-Center 2'!X40,'Shared Costs-Center 3'!X40,'Shared Costs-Center 4'!X40,'Shared Costs-Center 5'!X40,'Shared Costs-Center 6'!X40,'Shared Costs-Center X'!X40)</f>
        <v>0</v>
      </c>
      <c r="Y40" s="336">
        <f>SUM('D-Shared Costs-Center 1'!Y40,'Shared Costs-Center 2'!Y40,'Shared Costs-Center 3'!Y40,'Shared Costs-Center 4'!Y40,'Shared Costs-Center 5'!Y40,'Shared Costs-Center 6'!Y40,'Shared Costs-Center X'!Y40)</f>
        <v>0</v>
      </c>
      <c r="Z40" s="553">
        <f t="shared" si="3"/>
        <v>0</v>
      </c>
    </row>
    <row r="41" spans="1:26" ht="18" customHeight="1" x14ac:dyDescent="0.45">
      <c r="A41" s="487" t="s">
        <v>281</v>
      </c>
      <c r="B41" s="382">
        <f>SUM('D-Shared Costs-Center 1'!B41,'Shared Costs-Center 2'!B41,'Shared Costs-Center 3'!B41,'Shared Costs-Center 4'!B41,'Shared Costs-Center 5'!B41,'Shared Costs-Center 6'!B41,'Shared Costs-Center X'!B41)</f>
        <v>0</v>
      </c>
      <c r="C41" s="490"/>
      <c r="D41" s="336">
        <f>SUM('D-Shared Costs-Center 1'!D41,'Shared Costs-Center 2'!D41,'Shared Costs-Center 3'!D41,'Shared Costs-Center 4'!D41,'Shared Costs-Center 5'!D41,'Shared Costs-Center 6'!D41,'Shared Costs-Center X'!D41)</f>
        <v>0</v>
      </c>
      <c r="E41" s="336">
        <f>SUM('D-Shared Costs-Center 1'!E41,'Shared Costs-Center 2'!E41,'Shared Costs-Center 3'!E41,'Shared Costs-Center 4'!E41,'Shared Costs-Center 5'!E41,'Shared Costs-Center 6'!E41,'Shared Costs-Center X'!E41)</f>
        <v>0</v>
      </c>
      <c r="F41" s="336">
        <f>SUM('D-Shared Costs-Center 1'!F41,'Shared Costs-Center 2'!F41,'Shared Costs-Center 3'!F41,'Shared Costs-Center 4'!F41,'Shared Costs-Center 5'!F41,'Shared Costs-Center 6'!F41,'Shared Costs-Center X'!F41)</f>
        <v>0</v>
      </c>
      <c r="G41" s="336">
        <f>SUM('D-Shared Costs-Center 1'!G41,'Shared Costs-Center 2'!G41,'Shared Costs-Center 3'!G41,'Shared Costs-Center 4'!G41,'Shared Costs-Center 5'!G41,'Shared Costs-Center 6'!G41,'Shared Costs-Center X'!G41)</f>
        <v>0</v>
      </c>
      <c r="H41" s="336">
        <f>SUM('D-Shared Costs-Center 1'!H41,'Shared Costs-Center 2'!H41,'Shared Costs-Center 3'!H41,'Shared Costs-Center 4'!H41,'Shared Costs-Center 5'!H41,'Shared Costs-Center 6'!H41,'Shared Costs-Center X'!H41)</f>
        <v>0</v>
      </c>
      <c r="I41" s="336">
        <f>SUM('D-Shared Costs-Center 1'!I41,'Shared Costs-Center 2'!I41,'Shared Costs-Center 3'!I41,'Shared Costs-Center 4'!I41,'Shared Costs-Center 5'!I41,'Shared Costs-Center 6'!I41,'Shared Costs-Center X'!I41)</f>
        <v>0</v>
      </c>
      <c r="J41" s="336">
        <f>SUM('D-Shared Costs-Center 1'!J41,'Shared Costs-Center 2'!J41,'Shared Costs-Center 3'!J41,'Shared Costs-Center 4'!J41,'Shared Costs-Center 5'!J41,'Shared Costs-Center 6'!J41,'Shared Costs-Center X'!J41)</f>
        <v>0</v>
      </c>
      <c r="K41" s="336">
        <f>SUM('D-Shared Costs-Center 1'!K41,'Shared Costs-Center 2'!K41,'Shared Costs-Center 3'!K41,'Shared Costs-Center 4'!K41,'Shared Costs-Center 5'!K41,'Shared Costs-Center 6'!K41,'Shared Costs-Center X'!K41)</f>
        <v>0</v>
      </c>
      <c r="L41" s="336">
        <f>SUM('D-Shared Costs-Center 1'!L41,'Shared Costs-Center 2'!L41,'Shared Costs-Center 3'!L41,'Shared Costs-Center 4'!L41,'Shared Costs-Center 5'!L41,'Shared Costs-Center 6'!L41,'Shared Costs-Center X'!L41)</f>
        <v>0</v>
      </c>
      <c r="M41" s="336">
        <f>SUM('D-Shared Costs-Center 1'!M41,'Shared Costs-Center 2'!M41,'Shared Costs-Center 3'!M41,'Shared Costs-Center 4'!M41,'Shared Costs-Center 5'!M41,'Shared Costs-Center 6'!M41,'Shared Costs-Center X'!M41)</f>
        <v>0</v>
      </c>
      <c r="N41" s="336">
        <f>SUM('D-Shared Costs-Center 1'!N41,'Shared Costs-Center 2'!N41,'Shared Costs-Center 3'!N41,'Shared Costs-Center 4'!N41,'Shared Costs-Center 5'!N41,'Shared Costs-Center 6'!N41,'Shared Costs-Center X'!N41)</f>
        <v>0</v>
      </c>
      <c r="O41" s="336">
        <f>SUM('D-Shared Costs-Center 1'!O41,'Shared Costs-Center 2'!O41,'Shared Costs-Center 3'!O41,'Shared Costs-Center 4'!O41,'Shared Costs-Center 5'!O41,'Shared Costs-Center 6'!O41,'Shared Costs-Center X'!O41)</f>
        <v>0</v>
      </c>
      <c r="P41" s="336">
        <f>SUM('D-Shared Costs-Center 1'!P41,'Shared Costs-Center 2'!P41,'Shared Costs-Center 3'!P41,'Shared Costs-Center 4'!P41,'Shared Costs-Center 5'!P41,'Shared Costs-Center 6'!P41,'Shared Costs-Center X'!P41)</f>
        <v>0</v>
      </c>
      <c r="Q41" s="336">
        <f>SUM('D-Shared Costs-Center 1'!Q41,'Shared Costs-Center 2'!Q41,'Shared Costs-Center 3'!Q41,'Shared Costs-Center 4'!Q41,'Shared Costs-Center 5'!Q41,'Shared Costs-Center 6'!Q41,'Shared Costs-Center X'!Q41)</f>
        <v>0</v>
      </c>
      <c r="R41" s="336">
        <f>SUM('D-Shared Costs-Center 1'!R41,'Shared Costs-Center 2'!R41,'Shared Costs-Center 3'!R41,'Shared Costs-Center 4'!R41,'Shared Costs-Center 5'!R41,'Shared Costs-Center 6'!R41,'Shared Costs-Center X'!R41)</f>
        <v>0</v>
      </c>
      <c r="S41" s="336">
        <f>SUM('D-Shared Costs-Center 1'!S41,'Shared Costs-Center 2'!S41,'Shared Costs-Center 3'!S41,'Shared Costs-Center 4'!S41,'Shared Costs-Center 5'!S41,'Shared Costs-Center 6'!S41,'Shared Costs-Center X'!S41)</f>
        <v>0</v>
      </c>
      <c r="T41" s="336">
        <f>SUM('D-Shared Costs-Center 1'!T41,'Shared Costs-Center 2'!T41,'Shared Costs-Center 3'!T41,'Shared Costs-Center 4'!T41,'Shared Costs-Center 5'!T41,'Shared Costs-Center 6'!T41,'Shared Costs-Center X'!T41)</f>
        <v>0</v>
      </c>
      <c r="U41" s="336">
        <f>SUM('D-Shared Costs-Center 1'!U41,'Shared Costs-Center 2'!U41,'Shared Costs-Center 3'!U41,'Shared Costs-Center 4'!U41,'Shared Costs-Center 5'!U41,'Shared Costs-Center 6'!U41,'Shared Costs-Center X'!U41)</f>
        <v>0</v>
      </c>
      <c r="V41" s="336">
        <f>SUM('D-Shared Costs-Center 1'!V41,'Shared Costs-Center 2'!V41,'Shared Costs-Center 3'!V41,'Shared Costs-Center 4'!V41,'Shared Costs-Center 5'!V41,'Shared Costs-Center 6'!V41,'Shared Costs-Center X'!V41)</f>
        <v>0</v>
      </c>
      <c r="W41" s="336">
        <f>SUM('D-Shared Costs-Center 1'!W41,'Shared Costs-Center 2'!W41,'Shared Costs-Center 3'!W41,'Shared Costs-Center 4'!W41,'Shared Costs-Center 5'!W41,'Shared Costs-Center 6'!W41,'Shared Costs-Center X'!W41)</f>
        <v>0</v>
      </c>
      <c r="X41" s="336">
        <f>SUM('D-Shared Costs-Center 1'!X41,'Shared Costs-Center 2'!X41,'Shared Costs-Center 3'!X41,'Shared Costs-Center 4'!X41,'Shared Costs-Center 5'!X41,'Shared Costs-Center 6'!X41,'Shared Costs-Center X'!X41)</f>
        <v>0</v>
      </c>
      <c r="Y41" s="336">
        <f>SUM('D-Shared Costs-Center 1'!Y41,'Shared Costs-Center 2'!Y41,'Shared Costs-Center 3'!Y41,'Shared Costs-Center 4'!Y41,'Shared Costs-Center 5'!Y41,'Shared Costs-Center 6'!Y41,'Shared Costs-Center X'!Y41)</f>
        <v>0</v>
      </c>
      <c r="Z41" s="553">
        <f t="shared" si="3"/>
        <v>0</v>
      </c>
    </row>
    <row r="42" spans="1:26" ht="18" customHeight="1" x14ac:dyDescent="0.45">
      <c r="A42" s="487" t="s">
        <v>282</v>
      </c>
      <c r="B42" s="382">
        <f>SUM('D-Shared Costs-Center 1'!B42,'Shared Costs-Center 2'!B42,'Shared Costs-Center 3'!B42,'Shared Costs-Center 4'!B42,'Shared Costs-Center 5'!B42,'Shared Costs-Center 6'!B42,'Shared Costs-Center X'!B42)</f>
        <v>0</v>
      </c>
      <c r="C42" s="490"/>
      <c r="D42" s="336">
        <f>SUM('D-Shared Costs-Center 1'!D42,'Shared Costs-Center 2'!D42,'Shared Costs-Center 3'!D42,'Shared Costs-Center 4'!D42,'Shared Costs-Center 5'!D42,'Shared Costs-Center 6'!D42,'Shared Costs-Center X'!D42)</f>
        <v>0</v>
      </c>
      <c r="E42" s="336">
        <f>SUM('D-Shared Costs-Center 1'!E42,'Shared Costs-Center 2'!E42,'Shared Costs-Center 3'!E42,'Shared Costs-Center 4'!E42,'Shared Costs-Center 5'!E42,'Shared Costs-Center 6'!E42,'Shared Costs-Center X'!E42)</f>
        <v>0</v>
      </c>
      <c r="F42" s="336">
        <f>SUM('D-Shared Costs-Center 1'!F42,'Shared Costs-Center 2'!F42,'Shared Costs-Center 3'!F42,'Shared Costs-Center 4'!F42,'Shared Costs-Center 5'!F42,'Shared Costs-Center 6'!F42,'Shared Costs-Center X'!F42)</f>
        <v>0</v>
      </c>
      <c r="G42" s="336">
        <f>SUM('D-Shared Costs-Center 1'!G42,'Shared Costs-Center 2'!G42,'Shared Costs-Center 3'!G42,'Shared Costs-Center 4'!G42,'Shared Costs-Center 5'!G42,'Shared Costs-Center 6'!G42,'Shared Costs-Center X'!G42)</f>
        <v>0</v>
      </c>
      <c r="H42" s="336">
        <f>SUM('D-Shared Costs-Center 1'!H42,'Shared Costs-Center 2'!H42,'Shared Costs-Center 3'!H42,'Shared Costs-Center 4'!H42,'Shared Costs-Center 5'!H42,'Shared Costs-Center 6'!H42,'Shared Costs-Center X'!H42)</f>
        <v>0</v>
      </c>
      <c r="I42" s="336">
        <f>SUM('D-Shared Costs-Center 1'!I42,'Shared Costs-Center 2'!I42,'Shared Costs-Center 3'!I42,'Shared Costs-Center 4'!I42,'Shared Costs-Center 5'!I42,'Shared Costs-Center 6'!I42,'Shared Costs-Center X'!I42)</f>
        <v>0</v>
      </c>
      <c r="J42" s="336">
        <f>SUM('D-Shared Costs-Center 1'!J42,'Shared Costs-Center 2'!J42,'Shared Costs-Center 3'!J42,'Shared Costs-Center 4'!J42,'Shared Costs-Center 5'!J42,'Shared Costs-Center 6'!J42,'Shared Costs-Center X'!J42)</f>
        <v>0</v>
      </c>
      <c r="K42" s="336">
        <f>SUM('D-Shared Costs-Center 1'!K42,'Shared Costs-Center 2'!K42,'Shared Costs-Center 3'!K42,'Shared Costs-Center 4'!K42,'Shared Costs-Center 5'!K42,'Shared Costs-Center 6'!K42,'Shared Costs-Center X'!K42)</f>
        <v>0</v>
      </c>
      <c r="L42" s="336">
        <f>SUM('D-Shared Costs-Center 1'!L42,'Shared Costs-Center 2'!L42,'Shared Costs-Center 3'!L42,'Shared Costs-Center 4'!L42,'Shared Costs-Center 5'!L42,'Shared Costs-Center 6'!L42,'Shared Costs-Center X'!L42)</f>
        <v>0</v>
      </c>
      <c r="M42" s="336">
        <f>SUM('D-Shared Costs-Center 1'!M42,'Shared Costs-Center 2'!M42,'Shared Costs-Center 3'!M42,'Shared Costs-Center 4'!M42,'Shared Costs-Center 5'!M42,'Shared Costs-Center 6'!M42,'Shared Costs-Center X'!M42)</f>
        <v>0</v>
      </c>
      <c r="N42" s="336">
        <f>SUM('D-Shared Costs-Center 1'!N42,'Shared Costs-Center 2'!N42,'Shared Costs-Center 3'!N42,'Shared Costs-Center 4'!N42,'Shared Costs-Center 5'!N42,'Shared Costs-Center 6'!N42,'Shared Costs-Center X'!N42)</f>
        <v>0</v>
      </c>
      <c r="O42" s="336">
        <f>SUM('D-Shared Costs-Center 1'!O42,'Shared Costs-Center 2'!O42,'Shared Costs-Center 3'!O42,'Shared Costs-Center 4'!O42,'Shared Costs-Center 5'!O42,'Shared Costs-Center 6'!O42,'Shared Costs-Center X'!O42)</f>
        <v>0</v>
      </c>
      <c r="P42" s="336">
        <f>SUM('D-Shared Costs-Center 1'!P42,'Shared Costs-Center 2'!P42,'Shared Costs-Center 3'!P42,'Shared Costs-Center 4'!P42,'Shared Costs-Center 5'!P42,'Shared Costs-Center 6'!P42,'Shared Costs-Center X'!P42)</f>
        <v>0</v>
      </c>
      <c r="Q42" s="336">
        <f>SUM('D-Shared Costs-Center 1'!Q42,'Shared Costs-Center 2'!Q42,'Shared Costs-Center 3'!Q42,'Shared Costs-Center 4'!Q42,'Shared Costs-Center 5'!Q42,'Shared Costs-Center 6'!Q42,'Shared Costs-Center X'!Q42)</f>
        <v>0</v>
      </c>
      <c r="R42" s="336">
        <f>SUM('D-Shared Costs-Center 1'!R42,'Shared Costs-Center 2'!R42,'Shared Costs-Center 3'!R42,'Shared Costs-Center 4'!R42,'Shared Costs-Center 5'!R42,'Shared Costs-Center 6'!R42,'Shared Costs-Center X'!R42)</f>
        <v>0</v>
      </c>
      <c r="S42" s="336">
        <f>SUM('D-Shared Costs-Center 1'!S42,'Shared Costs-Center 2'!S42,'Shared Costs-Center 3'!S42,'Shared Costs-Center 4'!S42,'Shared Costs-Center 5'!S42,'Shared Costs-Center 6'!S42,'Shared Costs-Center X'!S42)</f>
        <v>0</v>
      </c>
      <c r="T42" s="336">
        <f>SUM('D-Shared Costs-Center 1'!T42,'Shared Costs-Center 2'!T42,'Shared Costs-Center 3'!T42,'Shared Costs-Center 4'!T42,'Shared Costs-Center 5'!T42,'Shared Costs-Center 6'!T42,'Shared Costs-Center X'!T42)</f>
        <v>0</v>
      </c>
      <c r="U42" s="336">
        <f>SUM('D-Shared Costs-Center 1'!U42,'Shared Costs-Center 2'!U42,'Shared Costs-Center 3'!U42,'Shared Costs-Center 4'!U42,'Shared Costs-Center 5'!U42,'Shared Costs-Center 6'!U42,'Shared Costs-Center X'!U42)</f>
        <v>0</v>
      </c>
      <c r="V42" s="336">
        <f>SUM('D-Shared Costs-Center 1'!V42,'Shared Costs-Center 2'!V42,'Shared Costs-Center 3'!V42,'Shared Costs-Center 4'!V42,'Shared Costs-Center 5'!V42,'Shared Costs-Center 6'!V42,'Shared Costs-Center X'!V42)</f>
        <v>0</v>
      </c>
      <c r="W42" s="336">
        <f>SUM('D-Shared Costs-Center 1'!W42,'Shared Costs-Center 2'!W42,'Shared Costs-Center 3'!W42,'Shared Costs-Center 4'!W42,'Shared Costs-Center 5'!W42,'Shared Costs-Center 6'!W42,'Shared Costs-Center X'!W42)</f>
        <v>0</v>
      </c>
      <c r="X42" s="336">
        <f>SUM('D-Shared Costs-Center 1'!X42,'Shared Costs-Center 2'!X42,'Shared Costs-Center 3'!X42,'Shared Costs-Center 4'!X42,'Shared Costs-Center 5'!X42,'Shared Costs-Center 6'!X42,'Shared Costs-Center X'!X42)</f>
        <v>0</v>
      </c>
      <c r="Y42" s="336">
        <f>SUM('D-Shared Costs-Center 1'!Y42,'Shared Costs-Center 2'!Y42,'Shared Costs-Center 3'!Y42,'Shared Costs-Center 4'!Y42,'Shared Costs-Center 5'!Y42,'Shared Costs-Center 6'!Y42,'Shared Costs-Center X'!Y42)</f>
        <v>0</v>
      </c>
      <c r="Z42" s="553">
        <f t="shared" si="3"/>
        <v>0</v>
      </c>
    </row>
    <row r="43" spans="1:26" ht="18" customHeight="1" x14ac:dyDescent="0.45">
      <c r="A43" s="487" t="s">
        <v>283</v>
      </c>
      <c r="B43" s="382">
        <f>SUM('D-Shared Costs-Center 1'!B43,'Shared Costs-Center 2'!B43,'Shared Costs-Center 3'!B43,'Shared Costs-Center 4'!B43,'Shared Costs-Center 5'!B43,'Shared Costs-Center 6'!B43,'Shared Costs-Center X'!B43)</f>
        <v>0</v>
      </c>
      <c r="C43" s="490"/>
      <c r="D43" s="336">
        <f>SUM('D-Shared Costs-Center 1'!D43,'Shared Costs-Center 2'!D43,'Shared Costs-Center 3'!D43,'Shared Costs-Center 4'!D43,'Shared Costs-Center 5'!D43,'Shared Costs-Center 6'!D43,'Shared Costs-Center X'!D43)</f>
        <v>0</v>
      </c>
      <c r="E43" s="336">
        <f>SUM('D-Shared Costs-Center 1'!E43,'Shared Costs-Center 2'!E43,'Shared Costs-Center 3'!E43,'Shared Costs-Center 4'!E43,'Shared Costs-Center 5'!E43,'Shared Costs-Center 6'!E43,'Shared Costs-Center X'!E43)</f>
        <v>0</v>
      </c>
      <c r="F43" s="336">
        <f>SUM('D-Shared Costs-Center 1'!F43,'Shared Costs-Center 2'!F43,'Shared Costs-Center 3'!F43,'Shared Costs-Center 4'!F43,'Shared Costs-Center 5'!F43,'Shared Costs-Center 6'!F43,'Shared Costs-Center X'!F43)</f>
        <v>0</v>
      </c>
      <c r="G43" s="336">
        <f>SUM('D-Shared Costs-Center 1'!G43,'Shared Costs-Center 2'!G43,'Shared Costs-Center 3'!G43,'Shared Costs-Center 4'!G43,'Shared Costs-Center 5'!G43,'Shared Costs-Center 6'!G43,'Shared Costs-Center X'!G43)</f>
        <v>0</v>
      </c>
      <c r="H43" s="336">
        <f>SUM('D-Shared Costs-Center 1'!H43,'Shared Costs-Center 2'!H43,'Shared Costs-Center 3'!H43,'Shared Costs-Center 4'!H43,'Shared Costs-Center 5'!H43,'Shared Costs-Center 6'!H43,'Shared Costs-Center X'!H43)</f>
        <v>0</v>
      </c>
      <c r="I43" s="336">
        <f>SUM('D-Shared Costs-Center 1'!I43,'Shared Costs-Center 2'!I43,'Shared Costs-Center 3'!I43,'Shared Costs-Center 4'!I43,'Shared Costs-Center 5'!I43,'Shared Costs-Center 6'!I43,'Shared Costs-Center X'!I43)</f>
        <v>0</v>
      </c>
      <c r="J43" s="336">
        <f>SUM('D-Shared Costs-Center 1'!J43,'Shared Costs-Center 2'!J43,'Shared Costs-Center 3'!J43,'Shared Costs-Center 4'!J43,'Shared Costs-Center 5'!J43,'Shared Costs-Center 6'!J43,'Shared Costs-Center X'!J43)</f>
        <v>0</v>
      </c>
      <c r="K43" s="336">
        <f>SUM('D-Shared Costs-Center 1'!K43,'Shared Costs-Center 2'!K43,'Shared Costs-Center 3'!K43,'Shared Costs-Center 4'!K43,'Shared Costs-Center 5'!K43,'Shared Costs-Center 6'!K43,'Shared Costs-Center X'!K43)</f>
        <v>0</v>
      </c>
      <c r="L43" s="336">
        <f>SUM('D-Shared Costs-Center 1'!L43,'Shared Costs-Center 2'!L43,'Shared Costs-Center 3'!L43,'Shared Costs-Center 4'!L43,'Shared Costs-Center 5'!L43,'Shared Costs-Center 6'!L43,'Shared Costs-Center X'!L43)</f>
        <v>0</v>
      </c>
      <c r="M43" s="336">
        <f>SUM('D-Shared Costs-Center 1'!M43,'Shared Costs-Center 2'!M43,'Shared Costs-Center 3'!M43,'Shared Costs-Center 4'!M43,'Shared Costs-Center 5'!M43,'Shared Costs-Center 6'!M43,'Shared Costs-Center X'!M43)</f>
        <v>0</v>
      </c>
      <c r="N43" s="336">
        <f>SUM('D-Shared Costs-Center 1'!N43,'Shared Costs-Center 2'!N43,'Shared Costs-Center 3'!N43,'Shared Costs-Center 4'!N43,'Shared Costs-Center 5'!N43,'Shared Costs-Center 6'!N43,'Shared Costs-Center X'!N43)</f>
        <v>0</v>
      </c>
      <c r="O43" s="336">
        <f>SUM('D-Shared Costs-Center 1'!O43,'Shared Costs-Center 2'!O43,'Shared Costs-Center 3'!O43,'Shared Costs-Center 4'!O43,'Shared Costs-Center 5'!O43,'Shared Costs-Center 6'!O43,'Shared Costs-Center X'!O43)</f>
        <v>0</v>
      </c>
      <c r="P43" s="336">
        <f>SUM('D-Shared Costs-Center 1'!P43,'Shared Costs-Center 2'!P43,'Shared Costs-Center 3'!P43,'Shared Costs-Center 4'!P43,'Shared Costs-Center 5'!P43,'Shared Costs-Center 6'!P43,'Shared Costs-Center X'!P43)</f>
        <v>0</v>
      </c>
      <c r="Q43" s="336">
        <f>SUM('D-Shared Costs-Center 1'!Q43,'Shared Costs-Center 2'!Q43,'Shared Costs-Center 3'!Q43,'Shared Costs-Center 4'!Q43,'Shared Costs-Center 5'!Q43,'Shared Costs-Center 6'!Q43,'Shared Costs-Center X'!Q43)</f>
        <v>0</v>
      </c>
      <c r="R43" s="336">
        <f>SUM('D-Shared Costs-Center 1'!R43,'Shared Costs-Center 2'!R43,'Shared Costs-Center 3'!R43,'Shared Costs-Center 4'!R43,'Shared Costs-Center 5'!R43,'Shared Costs-Center 6'!R43,'Shared Costs-Center X'!R43)</f>
        <v>0</v>
      </c>
      <c r="S43" s="336">
        <f>SUM('D-Shared Costs-Center 1'!S43,'Shared Costs-Center 2'!S43,'Shared Costs-Center 3'!S43,'Shared Costs-Center 4'!S43,'Shared Costs-Center 5'!S43,'Shared Costs-Center 6'!S43,'Shared Costs-Center X'!S43)</f>
        <v>0</v>
      </c>
      <c r="T43" s="336">
        <f>SUM('D-Shared Costs-Center 1'!T43,'Shared Costs-Center 2'!T43,'Shared Costs-Center 3'!T43,'Shared Costs-Center 4'!T43,'Shared Costs-Center 5'!T43,'Shared Costs-Center 6'!T43,'Shared Costs-Center X'!T43)</f>
        <v>0</v>
      </c>
      <c r="U43" s="336">
        <f>SUM('D-Shared Costs-Center 1'!U43,'Shared Costs-Center 2'!U43,'Shared Costs-Center 3'!U43,'Shared Costs-Center 4'!U43,'Shared Costs-Center 5'!U43,'Shared Costs-Center 6'!U43,'Shared Costs-Center X'!U43)</f>
        <v>0</v>
      </c>
      <c r="V43" s="336">
        <f>SUM('D-Shared Costs-Center 1'!V43,'Shared Costs-Center 2'!V43,'Shared Costs-Center 3'!V43,'Shared Costs-Center 4'!V43,'Shared Costs-Center 5'!V43,'Shared Costs-Center 6'!V43,'Shared Costs-Center X'!V43)</f>
        <v>0</v>
      </c>
      <c r="W43" s="336">
        <f>SUM('D-Shared Costs-Center 1'!W43,'Shared Costs-Center 2'!W43,'Shared Costs-Center 3'!W43,'Shared Costs-Center 4'!W43,'Shared Costs-Center 5'!W43,'Shared Costs-Center 6'!W43,'Shared Costs-Center X'!W43)</f>
        <v>0</v>
      </c>
      <c r="X43" s="336">
        <f>SUM('D-Shared Costs-Center 1'!X43,'Shared Costs-Center 2'!X43,'Shared Costs-Center 3'!X43,'Shared Costs-Center 4'!X43,'Shared Costs-Center 5'!X43,'Shared Costs-Center 6'!X43,'Shared Costs-Center X'!X43)</f>
        <v>0</v>
      </c>
      <c r="Y43" s="336">
        <f>SUM('D-Shared Costs-Center 1'!Y43,'Shared Costs-Center 2'!Y43,'Shared Costs-Center 3'!Y43,'Shared Costs-Center 4'!Y43,'Shared Costs-Center 5'!Y43,'Shared Costs-Center 6'!Y43,'Shared Costs-Center X'!Y43)</f>
        <v>0</v>
      </c>
      <c r="Z43" s="553">
        <f t="shared" si="3"/>
        <v>0</v>
      </c>
    </row>
    <row r="44" spans="1:26" ht="18" customHeight="1" x14ac:dyDescent="0.45">
      <c r="A44" s="487" t="s">
        <v>284</v>
      </c>
      <c r="B44" s="382">
        <f>SUM('D-Shared Costs-Center 1'!B44,'Shared Costs-Center 2'!B44,'Shared Costs-Center 3'!B44,'Shared Costs-Center 4'!B44,'Shared Costs-Center 5'!B44,'Shared Costs-Center 6'!B44,'Shared Costs-Center X'!B44)</f>
        <v>0</v>
      </c>
      <c r="C44" s="490"/>
      <c r="D44" s="336">
        <f>SUM('D-Shared Costs-Center 1'!D44,'Shared Costs-Center 2'!D44,'Shared Costs-Center 3'!D44,'Shared Costs-Center 4'!D44,'Shared Costs-Center 5'!D44,'Shared Costs-Center 6'!D44,'Shared Costs-Center X'!D44)</f>
        <v>0</v>
      </c>
      <c r="E44" s="336">
        <f>SUM('D-Shared Costs-Center 1'!E44,'Shared Costs-Center 2'!E44,'Shared Costs-Center 3'!E44,'Shared Costs-Center 4'!E44,'Shared Costs-Center 5'!E44,'Shared Costs-Center 6'!E44,'Shared Costs-Center X'!E44)</f>
        <v>0</v>
      </c>
      <c r="F44" s="336">
        <f>SUM('D-Shared Costs-Center 1'!F44,'Shared Costs-Center 2'!F44,'Shared Costs-Center 3'!F44,'Shared Costs-Center 4'!F44,'Shared Costs-Center 5'!F44,'Shared Costs-Center 6'!F44,'Shared Costs-Center X'!F44)</f>
        <v>0</v>
      </c>
      <c r="G44" s="336">
        <f>SUM('D-Shared Costs-Center 1'!G44,'Shared Costs-Center 2'!G44,'Shared Costs-Center 3'!G44,'Shared Costs-Center 4'!G44,'Shared Costs-Center 5'!G44,'Shared Costs-Center 6'!G44,'Shared Costs-Center X'!G44)</f>
        <v>0</v>
      </c>
      <c r="H44" s="336">
        <f>SUM('D-Shared Costs-Center 1'!H44,'Shared Costs-Center 2'!H44,'Shared Costs-Center 3'!H44,'Shared Costs-Center 4'!H44,'Shared Costs-Center 5'!H44,'Shared Costs-Center 6'!H44,'Shared Costs-Center X'!H44)</f>
        <v>0</v>
      </c>
      <c r="I44" s="336">
        <f>SUM('D-Shared Costs-Center 1'!I44,'Shared Costs-Center 2'!I44,'Shared Costs-Center 3'!I44,'Shared Costs-Center 4'!I44,'Shared Costs-Center 5'!I44,'Shared Costs-Center 6'!I44,'Shared Costs-Center X'!I44)</f>
        <v>0</v>
      </c>
      <c r="J44" s="336">
        <f>SUM('D-Shared Costs-Center 1'!J44,'Shared Costs-Center 2'!J44,'Shared Costs-Center 3'!J44,'Shared Costs-Center 4'!J44,'Shared Costs-Center 5'!J44,'Shared Costs-Center 6'!J44,'Shared Costs-Center X'!J44)</f>
        <v>0</v>
      </c>
      <c r="K44" s="336">
        <f>SUM('D-Shared Costs-Center 1'!K44,'Shared Costs-Center 2'!K44,'Shared Costs-Center 3'!K44,'Shared Costs-Center 4'!K44,'Shared Costs-Center 5'!K44,'Shared Costs-Center 6'!K44,'Shared Costs-Center X'!K44)</f>
        <v>0</v>
      </c>
      <c r="L44" s="336">
        <f>SUM('D-Shared Costs-Center 1'!L44,'Shared Costs-Center 2'!L44,'Shared Costs-Center 3'!L44,'Shared Costs-Center 4'!L44,'Shared Costs-Center 5'!L44,'Shared Costs-Center 6'!L44,'Shared Costs-Center X'!L44)</f>
        <v>0</v>
      </c>
      <c r="M44" s="336">
        <f>SUM('D-Shared Costs-Center 1'!M44,'Shared Costs-Center 2'!M44,'Shared Costs-Center 3'!M44,'Shared Costs-Center 4'!M44,'Shared Costs-Center 5'!M44,'Shared Costs-Center 6'!M44,'Shared Costs-Center X'!M44)</f>
        <v>0</v>
      </c>
      <c r="N44" s="336">
        <f>SUM('D-Shared Costs-Center 1'!N44,'Shared Costs-Center 2'!N44,'Shared Costs-Center 3'!N44,'Shared Costs-Center 4'!N44,'Shared Costs-Center 5'!N44,'Shared Costs-Center 6'!N44,'Shared Costs-Center X'!N44)</f>
        <v>0</v>
      </c>
      <c r="O44" s="336">
        <f>SUM('D-Shared Costs-Center 1'!O44,'Shared Costs-Center 2'!O44,'Shared Costs-Center 3'!O44,'Shared Costs-Center 4'!O44,'Shared Costs-Center 5'!O44,'Shared Costs-Center 6'!O44,'Shared Costs-Center X'!O44)</f>
        <v>0</v>
      </c>
      <c r="P44" s="336">
        <f>SUM('D-Shared Costs-Center 1'!P44,'Shared Costs-Center 2'!P44,'Shared Costs-Center 3'!P44,'Shared Costs-Center 4'!P44,'Shared Costs-Center 5'!P44,'Shared Costs-Center 6'!P44,'Shared Costs-Center X'!P44)</f>
        <v>0</v>
      </c>
      <c r="Q44" s="336">
        <f>SUM('D-Shared Costs-Center 1'!Q44,'Shared Costs-Center 2'!Q44,'Shared Costs-Center 3'!Q44,'Shared Costs-Center 4'!Q44,'Shared Costs-Center 5'!Q44,'Shared Costs-Center 6'!Q44,'Shared Costs-Center X'!Q44)</f>
        <v>0</v>
      </c>
      <c r="R44" s="336">
        <f>SUM('D-Shared Costs-Center 1'!R44,'Shared Costs-Center 2'!R44,'Shared Costs-Center 3'!R44,'Shared Costs-Center 4'!R44,'Shared Costs-Center 5'!R44,'Shared Costs-Center 6'!R44,'Shared Costs-Center X'!R44)</f>
        <v>0</v>
      </c>
      <c r="S44" s="336">
        <f>SUM('D-Shared Costs-Center 1'!S44,'Shared Costs-Center 2'!S44,'Shared Costs-Center 3'!S44,'Shared Costs-Center 4'!S44,'Shared Costs-Center 5'!S44,'Shared Costs-Center 6'!S44,'Shared Costs-Center X'!S44)</f>
        <v>0</v>
      </c>
      <c r="T44" s="336">
        <f>SUM('D-Shared Costs-Center 1'!T44,'Shared Costs-Center 2'!T44,'Shared Costs-Center 3'!T44,'Shared Costs-Center 4'!T44,'Shared Costs-Center 5'!T44,'Shared Costs-Center 6'!T44,'Shared Costs-Center X'!T44)</f>
        <v>0</v>
      </c>
      <c r="U44" s="336">
        <f>SUM('D-Shared Costs-Center 1'!U44,'Shared Costs-Center 2'!U44,'Shared Costs-Center 3'!U44,'Shared Costs-Center 4'!U44,'Shared Costs-Center 5'!U44,'Shared Costs-Center 6'!U44,'Shared Costs-Center X'!U44)</f>
        <v>0</v>
      </c>
      <c r="V44" s="336">
        <f>SUM('D-Shared Costs-Center 1'!V44,'Shared Costs-Center 2'!V44,'Shared Costs-Center 3'!V44,'Shared Costs-Center 4'!V44,'Shared Costs-Center 5'!V44,'Shared Costs-Center 6'!V44,'Shared Costs-Center X'!V44)</f>
        <v>0</v>
      </c>
      <c r="W44" s="336">
        <f>SUM('D-Shared Costs-Center 1'!W44,'Shared Costs-Center 2'!W44,'Shared Costs-Center 3'!W44,'Shared Costs-Center 4'!W44,'Shared Costs-Center 5'!W44,'Shared Costs-Center 6'!W44,'Shared Costs-Center X'!W44)</f>
        <v>0</v>
      </c>
      <c r="X44" s="336">
        <f>SUM('D-Shared Costs-Center 1'!X44,'Shared Costs-Center 2'!X44,'Shared Costs-Center 3'!X44,'Shared Costs-Center 4'!X44,'Shared Costs-Center 5'!X44,'Shared Costs-Center 6'!X44,'Shared Costs-Center X'!X44)</f>
        <v>0</v>
      </c>
      <c r="Y44" s="336">
        <f>SUM('D-Shared Costs-Center 1'!Y44,'Shared Costs-Center 2'!Y44,'Shared Costs-Center 3'!Y44,'Shared Costs-Center 4'!Y44,'Shared Costs-Center 5'!Y44,'Shared Costs-Center 6'!Y44,'Shared Costs-Center X'!Y44)</f>
        <v>0</v>
      </c>
      <c r="Z44" s="553">
        <f>SUM(D44:Y44)</f>
        <v>0</v>
      </c>
    </row>
    <row r="45" spans="1:26" ht="18" hidden="1" customHeight="1" outlineLevel="1" x14ac:dyDescent="0.45">
      <c r="A45" s="161" t="s">
        <v>76</v>
      </c>
      <c r="B45" s="355"/>
      <c r="C45" s="490"/>
      <c r="D45" s="276" t="str">
        <f t="shared" ref="D45:S46" si="4">IF($B45="","",IF(D$13="N/A",(D$12/$Z$12)*$B45,(D$13/$Z$13)*$B45))</f>
        <v/>
      </c>
      <c r="E45" s="276" t="str">
        <f t="shared" si="4"/>
        <v/>
      </c>
      <c r="F45" s="276" t="str">
        <f t="shared" si="4"/>
        <v/>
      </c>
      <c r="G45" s="276" t="str">
        <f t="shared" si="4"/>
        <v/>
      </c>
      <c r="H45" s="276" t="str">
        <f t="shared" si="4"/>
        <v/>
      </c>
      <c r="I45" s="276" t="str">
        <f t="shared" si="4"/>
        <v/>
      </c>
      <c r="J45" s="276" t="str">
        <f t="shared" si="4"/>
        <v/>
      </c>
      <c r="K45" s="276" t="str">
        <f t="shared" si="4"/>
        <v/>
      </c>
      <c r="L45" s="276" t="str">
        <f t="shared" si="4"/>
        <v/>
      </c>
      <c r="M45" s="276" t="str">
        <f t="shared" si="4"/>
        <v/>
      </c>
      <c r="N45" s="276" t="str">
        <f t="shared" si="4"/>
        <v/>
      </c>
      <c r="O45" s="276" t="str">
        <f t="shared" si="4"/>
        <v/>
      </c>
      <c r="P45" s="276" t="str">
        <f t="shared" si="4"/>
        <v/>
      </c>
      <c r="Q45" s="276" t="str">
        <f t="shared" si="4"/>
        <v/>
      </c>
      <c r="R45" s="276" t="str">
        <f t="shared" si="4"/>
        <v/>
      </c>
      <c r="S45" s="276" t="str">
        <f t="shared" si="4"/>
        <v/>
      </c>
      <c r="T45" s="276" t="str">
        <f t="shared" ref="T45:V46" si="5">IF($B45="","",IF(T$13="N/A",(T$12/$Z$12)*$B45,(T$13/$Z$13)*$B45))</f>
        <v/>
      </c>
      <c r="U45" s="276" t="str">
        <f t="shared" si="5"/>
        <v/>
      </c>
      <c r="V45" s="276" t="str">
        <f t="shared" si="5"/>
        <v/>
      </c>
      <c r="W45" s="276"/>
      <c r="X45" s="276"/>
      <c r="Y45" s="276" t="str">
        <f>IF($B45="","",IF(Y$13="N/A",(W$12/$Z$12)*$B45,(Y$13/$Z$13)*$B45))</f>
        <v/>
      </c>
      <c r="Z45" s="211">
        <f>SUM(D45:Y45)</f>
        <v>0</v>
      </c>
    </row>
    <row r="46" spans="1:26" ht="18" hidden="1" customHeight="1" outlineLevel="1" x14ac:dyDescent="0.45">
      <c r="A46" s="161" t="s">
        <v>76</v>
      </c>
      <c r="B46" s="355"/>
      <c r="C46" s="490"/>
      <c r="D46" s="276" t="str">
        <f t="shared" si="4"/>
        <v/>
      </c>
      <c r="E46" s="276" t="str">
        <f t="shared" si="4"/>
        <v/>
      </c>
      <c r="F46" s="276" t="str">
        <f t="shared" si="4"/>
        <v/>
      </c>
      <c r="G46" s="276" t="str">
        <f t="shared" si="4"/>
        <v/>
      </c>
      <c r="H46" s="276" t="str">
        <f t="shared" si="4"/>
        <v/>
      </c>
      <c r="I46" s="276" t="str">
        <f t="shared" si="4"/>
        <v/>
      </c>
      <c r="J46" s="276" t="str">
        <f t="shared" si="4"/>
        <v/>
      </c>
      <c r="K46" s="276" t="str">
        <f t="shared" si="4"/>
        <v/>
      </c>
      <c r="L46" s="276" t="str">
        <f t="shared" si="4"/>
        <v/>
      </c>
      <c r="M46" s="276" t="str">
        <f t="shared" si="4"/>
        <v/>
      </c>
      <c r="N46" s="276" t="str">
        <f t="shared" si="4"/>
        <v/>
      </c>
      <c r="O46" s="276" t="str">
        <f t="shared" si="4"/>
        <v/>
      </c>
      <c r="P46" s="276" t="str">
        <f t="shared" si="4"/>
        <v/>
      </c>
      <c r="Q46" s="276" t="str">
        <f t="shared" si="4"/>
        <v/>
      </c>
      <c r="R46" s="276" t="str">
        <f t="shared" si="4"/>
        <v/>
      </c>
      <c r="S46" s="276" t="str">
        <f t="shared" si="4"/>
        <v/>
      </c>
      <c r="T46" s="276" t="str">
        <f t="shared" si="5"/>
        <v/>
      </c>
      <c r="U46" s="276" t="str">
        <f t="shared" si="5"/>
        <v/>
      </c>
      <c r="V46" s="276" t="str">
        <f t="shared" si="5"/>
        <v/>
      </c>
      <c r="W46" s="276"/>
      <c r="X46" s="276"/>
      <c r="Y46" s="276" t="str">
        <f>IF($B46="","",IF(Y$13="N/A",(W$12/$Z$12)*$B46,(Y$13/$Z$13)*$B46))</f>
        <v/>
      </c>
      <c r="Z46" s="211">
        <f>SUM(D46:Y46)</f>
        <v>0</v>
      </c>
    </row>
    <row r="47" spans="1:26" ht="18" customHeight="1" collapsed="1" x14ac:dyDescent="0.45">
      <c r="A47" s="160" t="s">
        <v>18</v>
      </c>
      <c r="B47" s="241">
        <f>SUM(B48:B53)</f>
        <v>0</v>
      </c>
      <c r="C47" s="208"/>
      <c r="D47" s="278"/>
      <c r="E47" s="278"/>
      <c r="F47" s="278"/>
      <c r="G47" s="278"/>
      <c r="H47" s="278"/>
      <c r="I47" s="278"/>
      <c r="J47" s="278"/>
      <c r="K47" s="278"/>
      <c r="L47" s="278"/>
      <c r="M47" s="278"/>
      <c r="N47" s="278"/>
      <c r="O47" s="278"/>
      <c r="P47" s="278"/>
      <c r="Q47" s="278"/>
      <c r="R47" s="278"/>
      <c r="S47" s="278"/>
      <c r="T47" s="278"/>
      <c r="U47" s="278"/>
      <c r="V47" s="278"/>
      <c r="W47" s="278"/>
      <c r="X47" s="278"/>
      <c r="Y47" s="278"/>
      <c r="Z47" s="211"/>
    </row>
    <row r="48" spans="1:26" ht="18" customHeight="1" x14ac:dyDescent="0.45">
      <c r="A48" s="352" t="s">
        <v>77</v>
      </c>
      <c r="B48" s="382">
        <f>SUM('D-Shared Costs-Center 1'!B48,'Shared Costs-Center 2'!B48,'Shared Costs-Center 3'!B48,'Shared Costs-Center 4'!B48,'Shared Costs-Center 5'!B48,'Shared Costs-Center 6'!B48,'Shared Costs-Center X'!B48)</f>
        <v>0</v>
      </c>
      <c r="C48" s="490"/>
      <c r="D48" s="336">
        <f>SUM('D-Shared Costs-Center 1'!D48,'Shared Costs-Center 2'!D48,'Shared Costs-Center 3'!D48,'Shared Costs-Center 4'!D48,'Shared Costs-Center 5'!D48,'Shared Costs-Center 6'!D48,'Shared Costs-Center X'!D48)</f>
        <v>0</v>
      </c>
      <c r="E48" s="336">
        <f>SUM('D-Shared Costs-Center 1'!E48,'Shared Costs-Center 2'!E48,'Shared Costs-Center 3'!E48,'Shared Costs-Center 4'!E48,'Shared Costs-Center 5'!E48,'Shared Costs-Center 6'!E48,'Shared Costs-Center X'!E48)</f>
        <v>0</v>
      </c>
      <c r="F48" s="336">
        <f>SUM('D-Shared Costs-Center 1'!F48,'Shared Costs-Center 2'!F48,'Shared Costs-Center 3'!F48,'Shared Costs-Center 4'!F48,'Shared Costs-Center 5'!F48,'Shared Costs-Center 6'!F48,'Shared Costs-Center X'!F48)</f>
        <v>0</v>
      </c>
      <c r="G48" s="336">
        <f>SUM('D-Shared Costs-Center 1'!G48,'Shared Costs-Center 2'!G48,'Shared Costs-Center 3'!G48,'Shared Costs-Center 4'!G48,'Shared Costs-Center 5'!G48,'Shared Costs-Center 6'!G48,'Shared Costs-Center X'!G48)</f>
        <v>0</v>
      </c>
      <c r="H48" s="336">
        <f>SUM('D-Shared Costs-Center 1'!H48,'Shared Costs-Center 2'!H48,'Shared Costs-Center 3'!H48,'Shared Costs-Center 4'!H48,'Shared Costs-Center 5'!H48,'Shared Costs-Center 6'!H48,'Shared Costs-Center X'!H48)</f>
        <v>0</v>
      </c>
      <c r="I48" s="336">
        <f>SUM('D-Shared Costs-Center 1'!I48,'Shared Costs-Center 2'!I48,'Shared Costs-Center 3'!I48,'Shared Costs-Center 4'!I48,'Shared Costs-Center 5'!I48,'Shared Costs-Center 6'!I48,'Shared Costs-Center X'!I48)</f>
        <v>0</v>
      </c>
      <c r="J48" s="336">
        <f>SUM('D-Shared Costs-Center 1'!J48,'Shared Costs-Center 2'!J48,'Shared Costs-Center 3'!J48,'Shared Costs-Center 4'!J48,'Shared Costs-Center 5'!J48,'Shared Costs-Center 6'!J48,'Shared Costs-Center X'!J48)</f>
        <v>0</v>
      </c>
      <c r="K48" s="336">
        <f>SUM('D-Shared Costs-Center 1'!K48,'Shared Costs-Center 2'!K48,'Shared Costs-Center 3'!K48,'Shared Costs-Center 4'!K48,'Shared Costs-Center 5'!K48,'Shared Costs-Center 6'!K48,'Shared Costs-Center X'!K48)</f>
        <v>0</v>
      </c>
      <c r="L48" s="336">
        <f>SUM('D-Shared Costs-Center 1'!L48,'Shared Costs-Center 2'!L48,'Shared Costs-Center 3'!L48,'Shared Costs-Center 4'!L48,'Shared Costs-Center 5'!L48,'Shared Costs-Center 6'!L48,'Shared Costs-Center X'!L48)</f>
        <v>0</v>
      </c>
      <c r="M48" s="336">
        <f>SUM('D-Shared Costs-Center 1'!M48,'Shared Costs-Center 2'!M48,'Shared Costs-Center 3'!M48,'Shared Costs-Center 4'!M48,'Shared Costs-Center 5'!M48,'Shared Costs-Center 6'!M48,'Shared Costs-Center X'!M48)</f>
        <v>0</v>
      </c>
      <c r="N48" s="336">
        <f>SUM('D-Shared Costs-Center 1'!N48,'Shared Costs-Center 2'!N48,'Shared Costs-Center 3'!N48,'Shared Costs-Center 4'!N48,'Shared Costs-Center 5'!N48,'Shared Costs-Center 6'!N48,'Shared Costs-Center X'!N48)</f>
        <v>0</v>
      </c>
      <c r="O48" s="336">
        <f>SUM('D-Shared Costs-Center 1'!O48,'Shared Costs-Center 2'!O48,'Shared Costs-Center 3'!O48,'Shared Costs-Center 4'!O48,'Shared Costs-Center 5'!O48,'Shared Costs-Center 6'!O48,'Shared Costs-Center X'!O48)</f>
        <v>0</v>
      </c>
      <c r="P48" s="336">
        <f>SUM('D-Shared Costs-Center 1'!P48,'Shared Costs-Center 2'!P48,'Shared Costs-Center 3'!P48,'Shared Costs-Center 4'!P48,'Shared Costs-Center 5'!P48,'Shared Costs-Center 6'!P48,'Shared Costs-Center X'!P48)</f>
        <v>0</v>
      </c>
      <c r="Q48" s="336">
        <f>SUM('D-Shared Costs-Center 1'!Q48,'Shared Costs-Center 2'!Q48,'Shared Costs-Center 3'!Q48,'Shared Costs-Center 4'!Q48,'Shared Costs-Center 5'!Q48,'Shared Costs-Center 6'!Q48,'Shared Costs-Center X'!Q48)</f>
        <v>0</v>
      </c>
      <c r="R48" s="336">
        <f>SUM('D-Shared Costs-Center 1'!R48,'Shared Costs-Center 2'!R48,'Shared Costs-Center 3'!R48,'Shared Costs-Center 4'!R48,'Shared Costs-Center 5'!R48,'Shared Costs-Center 6'!R48,'Shared Costs-Center X'!R48)</f>
        <v>0</v>
      </c>
      <c r="S48" s="336">
        <f>SUM('D-Shared Costs-Center 1'!S48,'Shared Costs-Center 2'!S48,'Shared Costs-Center 3'!S48,'Shared Costs-Center 4'!S48,'Shared Costs-Center 5'!S48,'Shared Costs-Center 6'!S48,'Shared Costs-Center X'!S48)</f>
        <v>0</v>
      </c>
      <c r="T48" s="336">
        <f>SUM('D-Shared Costs-Center 1'!T48,'Shared Costs-Center 2'!T48,'Shared Costs-Center 3'!T48,'Shared Costs-Center 4'!T48,'Shared Costs-Center 5'!T48,'Shared Costs-Center 6'!T48,'Shared Costs-Center X'!T48)</f>
        <v>0</v>
      </c>
      <c r="U48" s="336">
        <f>SUM('D-Shared Costs-Center 1'!U48,'Shared Costs-Center 2'!U48,'Shared Costs-Center 3'!U48,'Shared Costs-Center 4'!U48,'Shared Costs-Center 5'!U48,'Shared Costs-Center 6'!U48,'Shared Costs-Center X'!U48)</f>
        <v>0</v>
      </c>
      <c r="V48" s="336">
        <f>SUM('D-Shared Costs-Center 1'!V48,'Shared Costs-Center 2'!V48,'Shared Costs-Center 3'!V48,'Shared Costs-Center 4'!V48,'Shared Costs-Center 5'!V48,'Shared Costs-Center 6'!V48,'Shared Costs-Center X'!V48)</f>
        <v>0</v>
      </c>
      <c r="W48" s="336">
        <f>SUM('D-Shared Costs-Center 1'!W48,'Shared Costs-Center 2'!W48,'Shared Costs-Center 3'!W48,'Shared Costs-Center 4'!W48,'Shared Costs-Center 5'!W48,'Shared Costs-Center 6'!W48,'Shared Costs-Center X'!W48)</f>
        <v>0</v>
      </c>
      <c r="X48" s="336">
        <f>SUM('D-Shared Costs-Center 1'!X48,'Shared Costs-Center 2'!X48,'Shared Costs-Center 3'!X48,'Shared Costs-Center 4'!X48,'Shared Costs-Center 5'!X48,'Shared Costs-Center 6'!X48,'Shared Costs-Center X'!X48)</f>
        <v>0</v>
      </c>
      <c r="Y48" s="336">
        <f>SUM('D-Shared Costs-Center 1'!Y48,'Shared Costs-Center 2'!Y48,'Shared Costs-Center 3'!Y48,'Shared Costs-Center 4'!Y48,'Shared Costs-Center 5'!Y48,'Shared Costs-Center 6'!Y48,'Shared Costs-Center X'!Y48)</f>
        <v>0</v>
      </c>
      <c r="Z48" s="553">
        <f>SUM(D48:Y48)</f>
        <v>0</v>
      </c>
    </row>
    <row r="49" spans="1:26" ht="18" customHeight="1" outlineLevel="1" x14ac:dyDescent="0.45">
      <c r="A49" s="487" t="s">
        <v>285</v>
      </c>
      <c r="B49" s="382">
        <f>SUM('D-Shared Costs-Center 1'!B49,'Shared Costs-Center 2'!B49,'Shared Costs-Center 3'!B49,'Shared Costs-Center 4'!B49,'Shared Costs-Center 5'!B49,'Shared Costs-Center 6'!B49,'Shared Costs-Center X'!B49)</f>
        <v>0</v>
      </c>
      <c r="C49" s="490"/>
      <c r="D49" s="336">
        <f>SUM('D-Shared Costs-Center 1'!D49,'Shared Costs-Center 2'!D49,'Shared Costs-Center 3'!D49,'Shared Costs-Center 4'!D49,'Shared Costs-Center 5'!D49,'Shared Costs-Center 6'!D49,'Shared Costs-Center X'!D49)</f>
        <v>0</v>
      </c>
      <c r="E49" s="336">
        <f>SUM('D-Shared Costs-Center 1'!E49,'Shared Costs-Center 2'!E49,'Shared Costs-Center 3'!E49,'Shared Costs-Center 4'!E49,'Shared Costs-Center 5'!E49,'Shared Costs-Center 6'!E49,'Shared Costs-Center X'!E49)</f>
        <v>0</v>
      </c>
      <c r="F49" s="336">
        <f>SUM('D-Shared Costs-Center 1'!F49,'Shared Costs-Center 2'!F49,'Shared Costs-Center 3'!F49,'Shared Costs-Center 4'!F49,'Shared Costs-Center 5'!F49,'Shared Costs-Center 6'!F49,'Shared Costs-Center X'!F49)</f>
        <v>0</v>
      </c>
      <c r="G49" s="336">
        <f>SUM('D-Shared Costs-Center 1'!G49,'Shared Costs-Center 2'!G49,'Shared Costs-Center 3'!G49,'Shared Costs-Center 4'!G49,'Shared Costs-Center 5'!G49,'Shared Costs-Center 6'!G49,'Shared Costs-Center X'!G49)</f>
        <v>0</v>
      </c>
      <c r="H49" s="336">
        <f>SUM('D-Shared Costs-Center 1'!H49,'Shared Costs-Center 2'!H49,'Shared Costs-Center 3'!H49,'Shared Costs-Center 4'!H49,'Shared Costs-Center 5'!H49,'Shared Costs-Center 6'!H49,'Shared Costs-Center X'!H49)</f>
        <v>0</v>
      </c>
      <c r="I49" s="336">
        <f>SUM('D-Shared Costs-Center 1'!I49,'Shared Costs-Center 2'!I49,'Shared Costs-Center 3'!I49,'Shared Costs-Center 4'!I49,'Shared Costs-Center 5'!I49,'Shared Costs-Center 6'!I49,'Shared Costs-Center X'!I49)</f>
        <v>0</v>
      </c>
      <c r="J49" s="336">
        <f>SUM('D-Shared Costs-Center 1'!J49,'Shared Costs-Center 2'!J49,'Shared Costs-Center 3'!J49,'Shared Costs-Center 4'!J49,'Shared Costs-Center 5'!J49,'Shared Costs-Center 6'!J49,'Shared Costs-Center X'!J49)</f>
        <v>0</v>
      </c>
      <c r="K49" s="336">
        <f>SUM('D-Shared Costs-Center 1'!K49,'Shared Costs-Center 2'!K49,'Shared Costs-Center 3'!K49,'Shared Costs-Center 4'!K49,'Shared Costs-Center 5'!K49,'Shared Costs-Center 6'!K49,'Shared Costs-Center X'!K49)</f>
        <v>0</v>
      </c>
      <c r="L49" s="336">
        <f>SUM('D-Shared Costs-Center 1'!L49,'Shared Costs-Center 2'!L49,'Shared Costs-Center 3'!L49,'Shared Costs-Center 4'!L49,'Shared Costs-Center 5'!L49,'Shared Costs-Center 6'!L49,'Shared Costs-Center X'!L49)</f>
        <v>0</v>
      </c>
      <c r="M49" s="336">
        <f>SUM('D-Shared Costs-Center 1'!M49,'Shared Costs-Center 2'!M49,'Shared Costs-Center 3'!M49,'Shared Costs-Center 4'!M49,'Shared Costs-Center 5'!M49,'Shared Costs-Center 6'!M49,'Shared Costs-Center X'!M49)</f>
        <v>0</v>
      </c>
      <c r="N49" s="336">
        <f>SUM('D-Shared Costs-Center 1'!N49,'Shared Costs-Center 2'!N49,'Shared Costs-Center 3'!N49,'Shared Costs-Center 4'!N49,'Shared Costs-Center 5'!N49,'Shared Costs-Center 6'!N49,'Shared Costs-Center X'!N49)</f>
        <v>0</v>
      </c>
      <c r="O49" s="336">
        <f>SUM('D-Shared Costs-Center 1'!O49,'Shared Costs-Center 2'!O49,'Shared Costs-Center 3'!O49,'Shared Costs-Center 4'!O49,'Shared Costs-Center 5'!O49,'Shared Costs-Center 6'!O49,'Shared Costs-Center X'!O49)</f>
        <v>0</v>
      </c>
      <c r="P49" s="336">
        <f>SUM('D-Shared Costs-Center 1'!P49,'Shared Costs-Center 2'!P49,'Shared Costs-Center 3'!P49,'Shared Costs-Center 4'!P49,'Shared Costs-Center 5'!P49,'Shared Costs-Center 6'!P49,'Shared Costs-Center X'!P49)</f>
        <v>0</v>
      </c>
      <c r="Q49" s="336">
        <f>SUM('D-Shared Costs-Center 1'!Q49,'Shared Costs-Center 2'!Q49,'Shared Costs-Center 3'!Q49,'Shared Costs-Center 4'!Q49,'Shared Costs-Center 5'!Q49,'Shared Costs-Center 6'!Q49,'Shared Costs-Center X'!Q49)</f>
        <v>0</v>
      </c>
      <c r="R49" s="336">
        <f>SUM('D-Shared Costs-Center 1'!R49,'Shared Costs-Center 2'!R49,'Shared Costs-Center 3'!R49,'Shared Costs-Center 4'!R49,'Shared Costs-Center 5'!R49,'Shared Costs-Center 6'!R49,'Shared Costs-Center X'!R49)</f>
        <v>0</v>
      </c>
      <c r="S49" s="336">
        <f>SUM('D-Shared Costs-Center 1'!S49,'Shared Costs-Center 2'!S49,'Shared Costs-Center 3'!S49,'Shared Costs-Center 4'!S49,'Shared Costs-Center 5'!S49,'Shared Costs-Center 6'!S49,'Shared Costs-Center X'!S49)</f>
        <v>0</v>
      </c>
      <c r="T49" s="336">
        <f>SUM('D-Shared Costs-Center 1'!T49,'Shared Costs-Center 2'!T49,'Shared Costs-Center 3'!T49,'Shared Costs-Center 4'!T49,'Shared Costs-Center 5'!T49,'Shared Costs-Center 6'!T49,'Shared Costs-Center X'!T49)</f>
        <v>0</v>
      </c>
      <c r="U49" s="336">
        <f>SUM('D-Shared Costs-Center 1'!U49,'Shared Costs-Center 2'!U49,'Shared Costs-Center 3'!U49,'Shared Costs-Center 4'!U49,'Shared Costs-Center 5'!U49,'Shared Costs-Center 6'!U49,'Shared Costs-Center X'!U49)</f>
        <v>0</v>
      </c>
      <c r="V49" s="336">
        <f>SUM('D-Shared Costs-Center 1'!V49,'Shared Costs-Center 2'!V49,'Shared Costs-Center 3'!V49,'Shared Costs-Center 4'!V49,'Shared Costs-Center 5'!V49,'Shared Costs-Center 6'!V49,'Shared Costs-Center X'!V49)</f>
        <v>0</v>
      </c>
      <c r="W49" s="336">
        <f>SUM('D-Shared Costs-Center 1'!W49,'Shared Costs-Center 2'!W49,'Shared Costs-Center 3'!W49,'Shared Costs-Center 4'!W49,'Shared Costs-Center 5'!W49,'Shared Costs-Center 6'!W49,'Shared Costs-Center X'!W49)</f>
        <v>0</v>
      </c>
      <c r="X49" s="336">
        <f>SUM('D-Shared Costs-Center 1'!X49,'Shared Costs-Center 2'!X49,'Shared Costs-Center 3'!X49,'Shared Costs-Center 4'!X49,'Shared Costs-Center 5'!X49,'Shared Costs-Center 6'!X49,'Shared Costs-Center X'!X49)</f>
        <v>0</v>
      </c>
      <c r="Y49" s="336">
        <f>SUM('D-Shared Costs-Center 1'!Y49,'Shared Costs-Center 2'!Y49,'Shared Costs-Center 3'!Y49,'Shared Costs-Center 4'!Y49,'Shared Costs-Center 5'!Y49,'Shared Costs-Center 6'!Y49,'Shared Costs-Center X'!Y49)</f>
        <v>0</v>
      </c>
      <c r="Z49" s="553">
        <f>SUM(D49:Y49)</f>
        <v>0</v>
      </c>
    </row>
    <row r="50" spans="1:26" ht="18" customHeight="1" outlineLevel="1" x14ac:dyDescent="0.45">
      <c r="A50" s="487" t="s">
        <v>286</v>
      </c>
      <c r="B50" s="382">
        <f>SUM('D-Shared Costs-Center 1'!B50,'Shared Costs-Center 2'!B50,'Shared Costs-Center 3'!B50,'Shared Costs-Center 4'!B50,'Shared Costs-Center 5'!B50,'Shared Costs-Center 6'!B50,'Shared Costs-Center X'!B50)</f>
        <v>0</v>
      </c>
      <c r="C50" s="490"/>
      <c r="D50" s="336">
        <f>SUM('D-Shared Costs-Center 1'!D50,'Shared Costs-Center 2'!D50,'Shared Costs-Center 3'!D50,'Shared Costs-Center 4'!D50,'Shared Costs-Center 5'!D50,'Shared Costs-Center 6'!D50,'Shared Costs-Center X'!D50)</f>
        <v>0</v>
      </c>
      <c r="E50" s="336">
        <f>SUM('D-Shared Costs-Center 1'!E50,'Shared Costs-Center 2'!E50,'Shared Costs-Center 3'!E50,'Shared Costs-Center 4'!E50,'Shared Costs-Center 5'!E50,'Shared Costs-Center 6'!E50,'Shared Costs-Center X'!E50)</f>
        <v>0</v>
      </c>
      <c r="F50" s="336">
        <f>SUM('D-Shared Costs-Center 1'!F50,'Shared Costs-Center 2'!F50,'Shared Costs-Center 3'!F50,'Shared Costs-Center 4'!F50,'Shared Costs-Center 5'!F50,'Shared Costs-Center 6'!F50,'Shared Costs-Center X'!F50)</f>
        <v>0</v>
      </c>
      <c r="G50" s="336">
        <f>SUM('D-Shared Costs-Center 1'!G50,'Shared Costs-Center 2'!G50,'Shared Costs-Center 3'!G50,'Shared Costs-Center 4'!G50,'Shared Costs-Center 5'!G50,'Shared Costs-Center 6'!G50,'Shared Costs-Center X'!G50)</f>
        <v>0</v>
      </c>
      <c r="H50" s="336">
        <f>SUM('D-Shared Costs-Center 1'!H50,'Shared Costs-Center 2'!H50,'Shared Costs-Center 3'!H50,'Shared Costs-Center 4'!H50,'Shared Costs-Center 5'!H50,'Shared Costs-Center 6'!H50,'Shared Costs-Center X'!H50)</f>
        <v>0</v>
      </c>
      <c r="I50" s="336">
        <f>SUM('D-Shared Costs-Center 1'!I50,'Shared Costs-Center 2'!I50,'Shared Costs-Center 3'!I50,'Shared Costs-Center 4'!I50,'Shared Costs-Center 5'!I50,'Shared Costs-Center 6'!I50,'Shared Costs-Center X'!I50)</f>
        <v>0</v>
      </c>
      <c r="J50" s="336">
        <f>SUM('D-Shared Costs-Center 1'!J50,'Shared Costs-Center 2'!J50,'Shared Costs-Center 3'!J50,'Shared Costs-Center 4'!J50,'Shared Costs-Center 5'!J50,'Shared Costs-Center 6'!J50,'Shared Costs-Center X'!J50)</f>
        <v>0</v>
      </c>
      <c r="K50" s="336">
        <f>SUM('D-Shared Costs-Center 1'!K50,'Shared Costs-Center 2'!K50,'Shared Costs-Center 3'!K50,'Shared Costs-Center 4'!K50,'Shared Costs-Center 5'!K50,'Shared Costs-Center 6'!K50,'Shared Costs-Center X'!K50)</f>
        <v>0</v>
      </c>
      <c r="L50" s="336">
        <f>SUM('D-Shared Costs-Center 1'!L50,'Shared Costs-Center 2'!L50,'Shared Costs-Center 3'!L50,'Shared Costs-Center 4'!L50,'Shared Costs-Center 5'!L50,'Shared Costs-Center 6'!L50,'Shared Costs-Center X'!L50)</f>
        <v>0</v>
      </c>
      <c r="M50" s="336">
        <f>SUM('D-Shared Costs-Center 1'!M50,'Shared Costs-Center 2'!M50,'Shared Costs-Center 3'!M50,'Shared Costs-Center 4'!M50,'Shared Costs-Center 5'!M50,'Shared Costs-Center 6'!M50,'Shared Costs-Center X'!M50)</f>
        <v>0</v>
      </c>
      <c r="N50" s="336">
        <f>SUM('D-Shared Costs-Center 1'!N50,'Shared Costs-Center 2'!N50,'Shared Costs-Center 3'!N50,'Shared Costs-Center 4'!N50,'Shared Costs-Center 5'!N50,'Shared Costs-Center 6'!N50,'Shared Costs-Center X'!N50)</f>
        <v>0</v>
      </c>
      <c r="O50" s="336">
        <f>SUM('D-Shared Costs-Center 1'!O50,'Shared Costs-Center 2'!O50,'Shared Costs-Center 3'!O50,'Shared Costs-Center 4'!O50,'Shared Costs-Center 5'!O50,'Shared Costs-Center 6'!O50,'Shared Costs-Center X'!O50)</f>
        <v>0</v>
      </c>
      <c r="P50" s="336">
        <f>SUM('D-Shared Costs-Center 1'!P50,'Shared Costs-Center 2'!P50,'Shared Costs-Center 3'!P50,'Shared Costs-Center 4'!P50,'Shared Costs-Center 5'!P50,'Shared Costs-Center 6'!P50,'Shared Costs-Center X'!P50)</f>
        <v>0</v>
      </c>
      <c r="Q50" s="336">
        <f>SUM('D-Shared Costs-Center 1'!Q50,'Shared Costs-Center 2'!Q50,'Shared Costs-Center 3'!Q50,'Shared Costs-Center 4'!Q50,'Shared Costs-Center 5'!Q50,'Shared Costs-Center 6'!Q50,'Shared Costs-Center X'!Q50)</f>
        <v>0</v>
      </c>
      <c r="R50" s="336">
        <f>SUM('D-Shared Costs-Center 1'!R50,'Shared Costs-Center 2'!R50,'Shared Costs-Center 3'!R50,'Shared Costs-Center 4'!R50,'Shared Costs-Center 5'!R50,'Shared Costs-Center 6'!R50,'Shared Costs-Center X'!R50)</f>
        <v>0</v>
      </c>
      <c r="S50" s="336">
        <f>SUM('D-Shared Costs-Center 1'!S50,'Shared Costs-Center 2'!S50,'Shared Costs-Center 3'!S50,'Shared Costs-Center 4'!S50,'Shared Costs-Center 5'!S50,'Shared Costs-Center 6'!S50,'Shared Costs-Center X'!S50)</f>
        <v>0</v>
      </c>
      <c r="T50" s="336">
        <f>SUM('D-Shared Costs-Center 1'!T50,'Shared Costs-Center 2'!T50,'Shared Costs-Center 3'!T50,'Shared Costs-Center 4'!T50,'Shared Costs-Center 5'!T50,'Shared Costs-Center 6'!T50,'Shared Costs-Center X'!T50)</f>
        <v>0</v>
      </c>
      <c r="U50" s="336">
        <f>SUM('D-Shared Costs-Center 1'!U50,'Shared Costs-Center 2'!U50,'Shared Costs-Center 3'!U50,'Shared Costs-Center 4'!U50,'Shared Costs-Center 5'!U50,'Shared Costs-Center 6'!U50,'Shared Costs-Center X'!U50)</f>
        <v>0</v>
      </c>
      <c r="V50" s="336">
        <f>SUM('D-Shared Costs-Center 1'!V50,'Shared Costs-Center 2'!V50,'Shared Costs-Center 3'!V50,'Shared Costs-Center 4'!V50,'Shared Costs-Center 5'!V50,'Shared Costs-Center 6'!V50,'Shared Costs-Center X'!V50)</f>
        <v>0</v>
      </c>
      <c r="W50" s="336">
        <f>SUM('D-Shared Costs-Center 1'!W50,'Shared Costs-Center 2'!W50,'Shared Costs-Center 3'!W50,'Shared Costs-Center 4'!W50,'Shared Costs-Center 5'!W50,'Shared Costs-Center 6'!W50,'Shared Costs-Center X'!W50)</f>
        <v>0</v>
      </c>
      <c r="X50" s="336">
        <f>SUM('D-Shared Costs-Center 1'!X50,'Shared Costs-Center 2'!X50,'Shared Costs-Center 3'!X50,'Shared Costs-Center 4'!X50,'Shared Costs-Center 5'!X50,'Shared Costs-Center 6'!X50,'Shared Costs-Center X'!X50)</f>
        <v>0</v>
      </c>
      <c r="Y50" s="336">
        <f>SUM('D-Shared Costs-Center 1'!Y50,'Shared Costs-Center 2'!Y50,'Shared Costs-Center 3'!Y50,'Shared Costs-Center 4'!Y50,'Shared Costs-Center 5'!Y50,'Shared Costs-Center 6'!Y50,'Shared Costs-Center X'!Y50)</f>
        <v>0</v>
      </c>
      <c r="Z50" s="553">
        <f t="shared" ref="Z50:Z52" si="6">SUM(D50:Y50)</f>
        <v>0</v>
      </c>
    </row>
    <row r="51" spans="1:26" ht="18" customHeight="1" outlineLevel="1" x14ac:dyDescent="0.45">
      <c r="A51" s="487" t="s">
        <v>287</v>
      </c>
      <c r="B51" s="382">
        <f>SUM('D-Shared Costs-Center 1'!B51,'Shared Costs-Center 2'!B51,'Shared Costs-Center 3'!B51,'Shared Costs-Center 4'!B51,'Shared Costs-Center 5'!B51,'Shared Costs-Center 6'!B51,'Shared Costs-Center X'!B51)</f>
        <v>0</v>
      </c>
      <c r="C51" s="490"/>
      <c r="D51" s="336">
        <f>SUM('D-Shared Costs-Center 1'!D51,'Shared Costs-Center 2'!D51,'Shared Costs-Center 3'!D51,'Shared Costs-Center 4'!D51,'Shared Costs-Center 5'!D51,'Shared Costs-Center 6'!D51,'Shared Costs-Center X'!D51)</f>
        <v>0</v>
      </c>
      <c r="E51" s="336">
        <f>SUM('D-Shared Costs-Center 1'!E51,'Shared Costs-Center 2'!E51,'Shared Costs-Center 3'!E51,'Shared Costs-Center 4'!E51,'Shared Costs-Center 5'!E51,'Shared Costs-Center 6'!E51,'Shared Costs-Center X'!E51)</f>
        <v>0</v>
      </c>
      <c r="F51" s="336">
        <f>SUM('D-Shared Costs-Center 1'!F51,'Shared Costs-Center 2'!F51,'Shared Costs-Center 3'!F51,'Shared Costs-Center 4'!F51,'Shared Costs-Center 5'!F51,'Shared Costs-Center 6'!F51,'Shared Costs-Center X'!F51)</f>
        <v>0</v>
      </c>
      <c r="G51" s="336">
        <f>SUM('D-Shared Costs-Center 1'!G51,'Shared Costs-Center 2'!G51,'Shared Costs-Center 3'!G51,'Shared Costs-Center 4'!G51,'Shared Costs-Center 5'!G51,'Shared Costs-Center 6'!G51,'Shared Costs-Center X'!G51)</f>
        <v>0</v>
      </c>
      <c r="H51" s="336">
        <f>SUM('D-Shared Costs-Center 1'!H51,'Shared Costs-Center 2'!H51,'Shared Costs-Center 3'!H51,'Shared Costs-Center 4'!H51,'Shared Costs-Center 5'!H51,'Shared Costs-Center 6'!H51,'Shared Costs-Center X'!H51)</f>
        <v>0</v>
      </c>
      <c r="I51" s="336">
        <f>SUM('D-Shared Costs-Center 1'!I51,'Shared Costs-Center 2'!I51,'Shared Costs-Center 3'!I51,'Shared Costs-Center 4'!I51,'Shared Costs-Center 5'!I51,'Shared Costs-Center 6'!I51,'Shared Costs-Center X'!I51)</f>
        <v>0</v>
      </c>
      <c r="J51" s="336">
        <f>SUM('D-Shared Costs-Center 1'!J51,'Shared Costs-Center 2'!J51,'Shared Costs-Center 3'!J51,'Shared Costs-Center 4'!J51,'Shared Costs-Center 5'!J51,'Shared Costs-Center 6'!J51,'Shared Costs-Center X'!J51)</f>
        <v>0</v>
      </c>
      <c r="K51" s="336">
        <f>SUM('D-Shared Costs-Center 1'!K51,'Shared Costs-Center 2'!K51,'Shared Costs-Center 3'!K51,'Shared Costs-Center 4'!K51,'Shared Costs-Center 5'!K51,'Shared Costs-Center 6'!K51,'Shared Costs-Center X'!K51)</f>
        <v>0</v>
      </c>
      <c r="L51" s="336">
        <f>SUM('D-Shared Costs-Center 1'!L51,'Shared Costs-Center 2'!L51,'Shared Costs-Center 3'!L51,'Shared Costs-Center 4'!L51,'Shared Costs-Center 5'!L51,'Shared Costs-Center 6'!L51,'Shared Costs-Center X'!L51)</f>
        <v>0</v>
      </c>
      <c r="M51" s="336">
        <f>SUM('D-Shared Costs-Center 1'!M51,'Shared Costs-Center 2'!M51,'Shared Costs-Center 3'!M51,'Shared Costs-Center 4'!M51,'Shared Costs-Center 5'!M51,'Shared Costs-Center 6'!M51,'Shared Costs-Center X'!M51)</f>
        <v>0</v>
      </c>
      <c r="N51" s="336">
        <f>SUM('D-Shared Costs-Center 1'!N51,'Shared Costs-Center 2'!N51,'Shared Costs-Center 3'!N51,'Shared Costs-Center 4'!N51,'Shared Costs-Center 5'!N51,'Shared Costs-Center 6'!N51,'Shared Costs-Center X'!N51)</f>
        <v>0</v>
      </c>
      <c r="O51" s="336">
        <f>SUM('D-Shared Costs-Center 1'!O51,'Shared Costs-Center 2'!O51,'Shared Costs-Center 3'!O51,'Shared Costs-Center 4'!O51,'Shared Costs-Center 5'!O51,'Shared Costs-Center 6'!O51,'Shared Costs-Center X'!O51)</f>
        <v>0</v>
      </c>
      <c r="P51" s="336">
        <f>SUM('D-Shared Costs-Center 1'!P51,'Shared Costs-Center 2'!P51,'Shared Costs-Center 3'!P51,'Shared Costs-Center 4'!P51,'Shared Costs-Center 5'!P51,'Shared Costs-Center 6'!P51,'Shared Costs-Center X'!P51)</f>
        <v>0</v>
      </c>
      <c r="Q51" s="336">
        <f>SUM('D-Shared Costs-Center 1'!Q51,'Shared Costs-Center 2'!Q51,'Shared Costs-Center 3'!Q51,'Shared Costs-Center 4'!Q51,'Shared Costs-Center 5'!Q51,'Shared Costs-Center 6'!Q51,'Shared Costs-Center X'!Q51)</f>
        <v>0</v>
      </c>
      <c r="R51" s="336">
        <f>SUM('D-Shared Costs-Center 1'!R51,'Shared Costs-Center 2'!R51,'Shared Costs-Center 3'!R51,'Shared Costs-Center 4'!R51,'Shared Costs-Center 5'!R51,'Shared Costs-Center 6'!R51,'Shared Costs-Center X'!R51)</f>
        <v>0</v>
      </c>
      <c r="S51" s="336">
        <f>SUM('D-Shared Costs-Center 1'!S51,'Shared Costs-Center 2'!S51,'Shared Costs-Center 3'!S51,'Shared Costs-Center 4'!S51,'Shared Costs-Center 5'!S51,'Shared Costs-Center 6'!S51,'Shared Costs-Center X'!S51)</f>
        <v>0</v>
      </c>
      <c r="T51" s="336">
        <f>SUM('D-Shared Costs-Center 1'!T51,'Shared Costs-Center 2'!T51,'Shared Costs-Center 3'!T51,'Shared Costs-Center 4'!T51,'Shared Costs-Center 5'!T51,'Shared Costs-Center 6'!T51,'Shared Costs-Center X'!T51)</f>
        <v>0</v>
      </c>
      <c r="U51" s="336">
        <f>SUM('D-Shared Costs-Center 1'!U51,'Shared Costs-Center 2'!U51,'Shared Costs-Center 3'!U51,'Shared Costs-Center 4'!U51,'Shared Costs-Center 5'!U51,'Shared Costs-Center 6'!U51,'Shared Costs-Center X'!U51)</f>
        <v>0</v>
      </c>
      <c r="V51" s="336">
        <f>SUM('D-Shared Costs-Center 1'!V51,'Shared Costs-Center 2'!V51,'Shared Costs-Center 3'!V51,'Shared Costs-Center 4'!V51,'Shared Costs-Center 5'!V51,'Shared Costs-Center 6'!V51,'Shared Costs-Center X'!V51)</f>
        <v>0</v>
      </c>
      <c r="W51" s="336">
        <f>SUM('D-Shared Costs-Center 1'!W51,'Shared Costs-Center 2'!W51,'Shared Costs-Center 3'!W51,'Shared Costs-Center 4'!W51,'Shared Costs-Center 5'!W51,'Shared Costs-Center 6'!W51,'Shared Costs-Center X'!W51)</f>
        <v>0</v>
      </c>
      <c r="X51" s="336">
        <f>SUM('D-Shared Costs-Center 1'!X51,'Shared Costs-Center 2'!X51,'Shared Costs-Center 3'!X51,'Shared Costs-Center 4'!X51,'Shared Costs-Center 5'!X51,'Shared Costs-Center 6'!X51,'Shared Costs-Center X'!X51)</f>
        <v>0</v>
      </c>
      <c r="Y51" s="336">
        <f>SUM('D-Shared Costs-Center 1'!Y51,'Shared Costs-Center 2'!Y51,'Shared Costs-Center 3'!Y51,'Shared Costs-Center 4'!Y51,'Shared Costs-Center 5'!Y51,'Shared Costs-Center 6'!Y51,'Shared Costs-Center X'!Y51)</f>
        <v>0</v>
      </c>
      <c r="Z51" s="553">
        <f t="shared" si="6"/>
        <v>0</v>
      </c>
    </row>
    <row r="52" spans="1:26" ht="18" customHeight="1" outlineLevel="1" x14ac:dyDescent="0.45">
      <c r="A52" s="487" t="s">
        <v>288</v>
      </c>
      <c r="B52" s="382">
        <f>SUM('D-Shared Costs-Center 1'!B52,'Shared Costs-Center 2'!B52,'Shared Costs-Center 3'!B52,'Shared Costs-Center 4'!B52,'Shared Costs-Center 5'!B52,'Shared Costs-Center 6'!B52,'Shared Costs-Center X'!B52)</f>
        <v>0</v>
      </c>
      <c r="C52" s="490"/>
      <c r="D52" s="336">
        <f>SUM('D-Shared Costs-Center 1'!D52,'Shared Costs-Center 2'!D52,'Shared Costs-Center 3'!D52,'Shared Costs-Center 4'!D52,'Shared Costs-Center 5'!D52,'Shared Costs-Center 6'!D52,'Shared Costs-Center X'!D52)</f>
        <v>0</v>
      </c>
      <c r="E52" s="336">
        <f>SUM('D-Shared Costs-Center 1'!E52,'Shared Costs-Center 2'!E52,'Shared Costs-Center 3'!E52,'Shared Costs-Center 4'!E52,'Shared Costs-Center 5'!E52,'Shared Costs-Center 6'!E52,'Shared Costs-Center X'!E52)</f>
        <v>0</v>
      </c>
      <c r="F52" s="336">
        <f>SUM('D-Shared Costs-Center 1'!F52,'Shared Costs-Center 2'!F52,'Shared Costs-Center 3'!F52,'Shared Costs-Center 4'!F52,'Shared Costs-Center 5'!F52,'Shared Costs-Center 6'!F52,'Shared Costs-Center X'!F52)</f>
        <v>0</v>
      </c>
      <c r="G52" s="336">
        <f>SUM('D-Shared Costs-Center 1'!G52,'Shared Costs-Center 2'!G52,'Shared Costs-Center 3'!G52,'Shared Costs-Center 4'!G52,'Shared Costs-Center 5'!G52,'Shared Costs-Center 6'!G52,'Shared Costs-Center X'!G52)</f>
        <v>0</v>
      </c>
      <c r="H52" s="336">
        <f>SUM('D-Shared Costs-Center 1'!H52,'Shared Costs-Center 2'!H52,'Shared Costs-Center 3'!H52,'Shared Costs-Center 4'!H52,'Shared Costs-Center 5'!H52,'Shared Costs-Center 6'!H52,'Shared Costs-Center X'!H52)</f>
        <v>0</v>
      </c>
      <c r="I52" s="336">
        <f>SUM('D-Shared Costs-Center 1'!I52,'Shared Costs-Center 2'!I52,'Shared Costs-Center 3'!I52,'Shared Costs-Center 4'!I52,'Shared Costs-Center 5'!I52,'Shared Costs-Center 6'!I52,'Shared Costs-Center X'!I52)</f>
        <v>0</v>
      </c>
      <c r="J52" s="336">
        <f>SUM('D-Shared Costs-Center 1'!J52,'Shared Costs-Center 2'!J52,'Shared Costs-Center 3'!J52,'Shared Costs-Center 4'!J52,'Shared Costs-Center 5'!J52,'Shared Costs-Center 6'!J52,'Shared Costs-Center X'!J52)</f>
        <v>0</v>
      </c>
      <c r="K52" s="336">
        <f>SUM('D-Shared Costs-Center 1'!K52,'Shared Costs-Center 2'!K52,'Shared Costs-Center 3'!K52,'Shared Costs-Center 4'!K52,'Shared Costs-Center 5'!K52,'Shared Costs-Center 6'!K52,'Shared Costs-Center X'!K52)</f>
        <v>0</v>
      </c>
      <c r="L52" s="336">
        <f>SUM('D-Shared Costs-Center 1'!L52,'Shared Costs-Center 2'!L52,'Shared Costs-Center 3'!L52,'Shared Costs-Center 4'!L52,'Shared Costs-Center 5'!L52,'Shared Costs-Center 6'!L52,'Shared Costs-Center X'!L52)</f>
        <v>0</v>
      </c>
      <c r="M52" s="336">
        <f>SUM('D-Shared Costs-Center 1'!M52,'Shared Costs-Center 2'!M52,'Shared Costs-Center 3'!M52,'Shared Costs-Center 4'!M52,'Shared Costs-Center 5'!M52,'Shared Costs-Center 6'!M52,'Shared Costs-Center X'!M52)</f>
        <v>0</v>
      </c>
      <c r="N52" s="336">
        <f>SUM('D-Shared Costs-Center 1'!N52,'Shared Costs-Center 2'!N52,'Shared Costs-Center 3'!N52,'Shared Costs-Center 4'!N52,'Shared Costs-Center 5'!N52,'Shared Costs-Center 6'!N52,'Shared Costs-Center X'!N52)</f>
        <v>0</v>
      </c>
      <c r="O52" s="336">
        <f>SUM('D-Shared Costs-Center 1'!O52,'Shared Costs-Center 2'!O52,'Shared Costs-Center 3'!O52,'Shared Costs-Center 4'!O52,'Shared Costs-Center 5'!O52,'Shared Costs-Center 6'!O52,'Shared Costs-Center X'!O52)</f>
        <v>0</v>
      </c>
      <c r="P52" s="336">
        <f>SUM('D-Shared Costs-Center 1'!P52,'Shared Costs-Center 2'!P52,'Shared Costs-Center 3'!P52,'Shared Costs-Center 4'!P52,'Shared Costs-Center 5'!P52,'Shared Costs-Center 6'!P52,'Shared Costs-Center X'!P52)</f>
        <v>0</v>
      </c>
      <c r="Q52" s="336">
        <f>SUM('D-Shared Costs-Center 1'!Q52,'Shared Costs-Center 2'!Q52,'Shared Costs-Center 3'!Q52,'Shared Costs-Center 4'!Q52,'Shared Costs-Center 5'!Q52,'Shared Costs-Center 6'!Q52,'Shared Costs-Center X'!Q52)</f>
        <v>0</v>
      </c>
      <c r="R52" s="336">
        <f>SUM('D-Shared Costs-Center 1'!R52,'Shared Costs-Center 2'!R52,'Shared Costs-Center 3'!R52,'Shared Costs-Center 4'!R52,'Shared Costs-Center 5'!R52,'Shared Costs-Center 6'!R52,'Shared Costs-Center X'!R52)</f>
        <v>0</v>
      </c>
      <c r="S52" s="336">
        <f>SUM('D-Shared Costs-Center 1'!S52,'Shared Costs-Center 2'!S52,'Shared Costs-Center 3'!S52,'Shared Costs-Center 4'!S52,'Shared Costs-Center 5'!S52,'Shared Costs-Center 6'!S52,'Shared Costs-Center X'!S52)</f>
        <v>0</v>
      </c>
      <c r="T52" s="336">
        <f>SUM('D-Shared Costs-Center 1'!T52,'Shared Costs-Center 2'!T52,'Shared Costs-Center 3'!T52,'Shared Costs-Center 4'!T52,'Shared Costs-Center 5'!T52,'Shared Costs-Center 6'!T52,'Shared Costs-Center X'!T52)</f>
        <v>0</v>
      </c>
      <c r="U52" s="336">
        <f>SUM('D-Shared Costs-Center 1'!U52,'Shared Costs-Center 2'!U52,'Shared Costs-Center 3'!U52,'Shared Costs-Center 4'!U52,'Shared Costs-Center 5'!U52,'Shared Costs-Center 6'!U52,'Shared Costs-Center X'!U52)</f>
        <v>0</v>
      </c>
      <c r="V52" s="336">
        <f>SUM('D-Shared Costs-Center 1'!V52,'Shared Costs-Center 2'!V52,'Shared Costs-Center 3'!V52,'Shared Costs-Center 4'!V52,'Shared Costs-Center 5'!V52,'Shared Costs-Center 6'!V52,'Shared Costs-Center X'!V52)</f>
        <v>0</v>
      </c>
      <c r="W52" s="336">
        <f>SUM('D-Shared Costs-Center 1'!W52,'Shared Costs-Center 2'!W52,'Shared Costs-Center 3'!W52,'Shared Costs-Center 4'!W52,'Shared Costs-Center 5'!W52,'Shared Costs-Center 6'!W52,'Shared Costs-Center X'!W52)</f>
        <v>0</v>
      </c>
      <c r="X52" s="336">
        <f>SUM('D-Shared Costs-Center 1'!X52,'Shared Costs-Center 2'!X52,'Shared Costs-Center 3'!X52,'Shared Costs-Center 4'!X52,'Shared Costs-Center 5'!X52,'Shared Costs-Center 6'!X52,'Shared Costs-Center X'!X52)</f>
        <v>0</v>
      </c>
      <c r="Y52" s="336">
        <f>SUM('D-Shared Costs-Center 1'!Y52,'Shared Costs-Center 2'!Y52,'Shared Costs-Center 3'!Y52,'Shared Costs-Center 4'!Y52,'Shared Costs-Center 5'!Y52,'Shared Costs-Center 6'!Y52,'Shared Costs-Center X'!Y52)</f>
        <v>0</v>
      </c>
      <c r="Z52" s="553">
        <f t="shared" si="6"/>
        <v>0</v>
      </c>
    </row>
    <row r="53" spans="1:26" ht="18" customHeight="1" outlineLevel="1" x14ac:dyDescent="0.45">
      <c r="A53" s="487" t="s">
        <v>289</v>
      </c>
      <c r="B53" s="382">
        <f>SUM('D-Shared Costs-Center 1'!B53,'Shared Costs-Center 2'!B53,'Shared Costs-Center 3'!B53,'Shared Costs-Center 4'!B53,'Shared Costs-Center 5'!B53,'Shared Costs-Center 6'!B53,'Shared Costs-Center X'!B53)</f>
        <v>0</v>
      </c>
      <c r="C53" s="490"/>
      <c r="D53" s="107">
        <f>SUM('D-Shared Costs-Center 1'!D53,'Shared Costs-Center 2'!D53,'Shared Costs-Center 3'!D53,'Shared Costs-Center 4'!D53,'Shared Costs-Center 5'!D53,'Shared Costs-Center 6'!D53,'Shared Costs-Center X'!D53)</f>
        <v>0</v>
      </c>
      <c r="E53" s="107">
        <f>SUM('D-Shared Costs-Center 1'!E53,'Shared Costs-Center 2'!E53,'Shared Costs-Center 3'!E53,'Shared Costs-Center 4'!E53,'Shared Costs-Center 5'!E53,'Shared Costs-Center 6'!E53,'Shared Costs-Center X'!E53)</f>
        <v>0</v>
      </c>
      <c r="F53" s="107">
        <f>SUM('D-Shared Costs-Center 1'!F53,'Shared Costs-Center 2'!F53,'Shared Costs-Center 3'!F53,'Shared Costs-Center 4'!F53,'Shared Costs-Center 5'!F53,'Shared Costs-Center 6'!F53,'Shared Costs-Center X'!F53)</f>
        <v>0</v>
      </c>
      <c r="G53" s="107">
        <f>SUM('D-Shared Costs-Center 1'!G53,'Shared Costs-Center 2'!G53,'Shared Costs-Center 3'!G53,'Shared Costs-Center 4'!G53,'Shared Costs-Center 5'!G53,'Shared Costs-Center 6'!G53,'Shared Costs-Center X'!G53)</f>
        <v>0</v>
      </c>
      <c r="H53" s="107">
        <f>SUM('D-Shared Costs-Center 1'!H53,'Shared Costs-Center 2'!H53,'Shared Costs-Center 3'!H53,'Shared Costs-Center 4'!H53,'Shared Costs-Center 5'!H53,'Shared Costs-Center 6'!H53,'Shared Costs-Center X'!H53)</f>
        <v>0</v>
      </c>
      <c r="I53" s="107">
        <f>SUM('D-Shared Costs-Center 1'!I53,'Shared Costs-Center 2'!I53,'Shared Costs-Center 3'!I53,'Shared Costs-Center 4'!I53,'Shared Costs-Center 5'!I53,'Shared Costs-Center 6'!I53,'Shared Costs-Center X'!I53)</f>
        <v>0</v>
      </c>
      <c r="J53" s="107">
        <f>SUM('D-Shared Costs-Center 1'!J53,'Shared Costs-Center 2'!J53,'Shared Costs-Center 3'!J53,'Shared Costs-Center 4'!J53,'Shared Costs-Center 5'!J53,'Shared Costs-Center 6'!J53,'Shared Costs-Center X'!J53)</f>
        <v>0</v>
      </c>
      <c r="K53" s="107">
        <f>SUM('D-Shared Costs-Center 1'!K53,'Shared Costs-Center 2'!K53,'Shared Costs-Center 3'!K53,'Shared Costs-Center 4'!K53,'Shared Costs-Center 5'!K53,'Shared Costs-Center 6'!K53,'Shared Costs-Center X'!K53)</f>
        <v>0</v>
      </c>
      <c r="L53" s="107">
        <f>SUM('D-Shared Costs-Center 1'!L53,'Shared Costs-Center 2'!L53,'Shared Costs-Center 3'!L53,'Shared Costs-Center 4'!L53,'Shared Costs-Center 5'!L53,'Shared Costs-Center 6'!L53,'Shared Costs-Center X'!L53)</f>
        <v>0</v>
      </c>
      <c r="M53" s="107">
        <f>SUM('D-Shared Costs-Center 1'!M53,'Shared Costs-Center 2'!M53,'Shared Costs-Center 3'!M53,'Shared Costs-Center 4'!M53,'Shared Costs-Center 5'!M53,'Shared Costs-Center 6'!M53,'Shared Costs-Center X'!M53)</f>
        <v>0</v>
      </c>
      <c r="N53" s="107">
        <f>SUM('D-Shared Costs-Center 1'!N53,'Shared Costs-Center 2'!N53,'Shared Costs-Center 3'!N53,'Shared Costs-Center 4'!N53,'Shared Costs-Center 5'!N53,'Shared Costs-Center 6'!N53,'Shared Costs-Center X'!N53)</f>
        <v>0</v>
      </c>
      <c r="O53" s="107">
        <f>SUM('D-Shared Costs-Center 1'!O53,'Shared Costs-Center 2'!O53,'Shared Costs-Center 3'!O53,'Shared Costs-Center 4'!O53,'Shared Costs-Center 5'!O53,'Shared Costs-Center 6'!O53,'Shared Costs-Center X'!O53)</f>
        <v>0</v>
      </c>
      <c r="P53" s="107">
        <f>SUM('D-Shared Costs-Center 1'!P53,'Shared Costs-Center 2'!P53,'Shared Costs-Center 3'!P53,'Shared Costs-Center 4'!P53,'Shared Costs-Center 5'!P53,'Shared Costs-Center 6'!P53,'Shared Costs-Center X'!P53)</f>
        <v>0</v>
      </c>
      <c r="Q53" s="107">
        <f>SUM('D-Shared Costs-Center 1'!Q53,'Shared Costs-Center 2'!Q53,'Shared Costs-Center 3'!Q53,'Shared Costs-Center 4'!Q53,'Shared Costs-Center 5'!Q53,'Shared Costs-Center 6'!Q53,'Shared Costs-Center X'!Q53)</f>
        <v>0</v>
      </c>
      <c r="R53" s="107">
        <f>SUM('D-Shared Costs-Center 1'!R53,'Shared Costs-Center 2'!R53,'Shared Costs-Center 3'!R53,'Shared Costs-Center 4'!R53,'Shared Costs-Center 5'!R53,'Shared Costs-Center 6'!R53,'Shared Costs-Center X'!R53)</f>
        <v>0</v>
      </c>
      <c r="S53" s="107">
        <f>SUM('D-Shared Costs-Center 1'!S53,'Shared Costs-Center 2'!S53,'Shared Costs-Center 3'!S53,'Shared Costs-Center 4'!S53,'Shared Costs-Center 5'!S53,'Shared Costs-Center 6'!S53,'Shared Costs-Center X'!S53)</f>
        <v>0</v>
      </c>
      <c r="T53" s="107">
        <f>SUM('D-Shared Costs-Center 1'!T53,'Shared Costs-Center 2'!T53,'Shared Costs-Center 3'!T53,'Shared Costs-Center 4'!T53,'Shared Costs-Center 5'!T53,'Shared Costs-Center 6'!T53,'Shared Costs-Center X'!T53)</f>
        <v>0</v>
      </c>
      <c r="U53" s="107">
        <f>SUM('D-Shared Costs-Center 1'!U53,'Shared Costs-Center 2'!U53,'Shared Costs-Center 3'!U53,'Shared Costs-Center 4'!U53,'Shared Costs-Center 5'!U53,'Shared Costs-Center 6'!U53,'Shared Costs-Center X'!U53)</f>
        <v>0</v>
      </c>
      <c r="V53" s="107">
        <f>SUM('D-Shared Costs-Center 1'!V53,'Shared Costs-Center 2'!V53,'Shared Costs-Center 3'!V53,'Shared Costs-Center 4'!V53,'Shared Costs-Center 5'!V53,'Shared Costs-Center 6'!V53,'Shared Costs-Center X'!V53)</f>
        <v>0</v>
      </c>
      <c r="W53" s="107">
        <f>SUM('D-Shared Costs-Center 1'!W53,'Shared Costs-Center 2'!W53,'Shared Costs-Center 3'!W53,'Shared Costs-Center 4'!W53,'Shared Costs-Center 5'!W53,'Shared Costs-Center 6'!W53,'Shared Costs-Center X'!W53)</f>
        <v>0</v>
      </c>
      <c r="X53" s="107">
        <f>SUM('D-Shared Costs-Center 1'!X53,'Shared Costs-Center 2'!X53,'Shared Costs-Center 3'!X53,'Shared Costs-Center 4'!X53,'Shared Costs-Center 5'!X53,'Shared Costs-Center 6'!X53,'Shared Costs-Center X'!X53)</f>
        <v>0</v>
      </c>
      <c r="Y53" s="107">
        <f>SUM('D-Shared Costs-Center 1'!Y53,'Shared Costs-Center 2'!Y53,'Shared Costs-Center 3'!Y53,'Shared Costs-Center 4'!Y53,'Shared Costs-Center 5'!Y53,'Shared Costs-Center 6'!Y53,'Shared Costs-Center X'!Y53)</f>
        <v>0</v>
      </c>
      <c r="Z53" s="553">
        <f>SUM(D53:Y53)</f>
        <v>0</v>
      </c>
    </row>
    <row r="54" spans="1:26" s="251" customFormat="1" ht="18" customHeight="1" thickBot="1" x14ac:dyDescent="0.5">
      <c r="A54" s="438" t="s">
        <v>120</v>
      </c>
      <c r="B54" s="439">
        <f>SUM(B14+B27+B37+B47)</f>
        <v>62855</v>
      </c>
      <c r="C54" s="439"/>
      <c r="D54" s="440">
        <f t="shared" ref="D54:Z54" si="7">SUM(D15:D53)</f>
        <v>15030.54347826087</v>
      </c>
      <c r="E54" s="440">
        <f t="shared" si="7"/>
        <v>1366.4130434782608</v>
      </c>
      <c r="F54" s="440">
        <f t="shared" si="7"/>
        <v>10931.304347826086</v>
      </c>
      <c r="G54" s="440">
        <f t="shared" si="7"/>
        <v>12297.717391304346</v>
      </c>
      <c r="H54" s="440">
        <f t="shared" si="7"/>
        <v>1366.4130434782608</v>
      </c>
      <c r="I54" s="440">
        <f t="shared" si="7"/>
        <v>6832.0652173913049</v>
      </c>
      <c r="J54" s="440">
        <f t="shared" si="7"/>
        <v>5465.652173913043</v>
      </c>
      <c r="K54" s="440">
        <f t="shared" si="7"/>
        <v>1366.4130434782608</v>
      </c>
      <c r="L54" s="440">
        <f t="shared" si="7"/>
        <v>1366.4130434782608</v>
      </c>
      <c r="M54" s="440">
        <f t="shared" si="7"/>
        <v>1366.4130434782608</v>
      </c>
      <c r="N54" s="440">
        <f t="shared" si="7"/>
        <v>1366.4130434782608</v>
      </c>
      <c r="O54" s="440">
        <f t="shared" si="7"/>
        <v>1366.4130434782608</v>
      </c>
      <c r="P54" s="440">
        <f t="shared" si="7"/>
        <v>1366.4130434782608</v>
      </c>
      <c r="Q54" s="440">
        <f t="shared" si="7"/>
        <v>0</v>
      </c>
      <c r="R54" s="440">
        <f t="shared" si="7"/>
        <v>0</v>
      </c>
      <c r="S54" s="440">
        <f t="shared" si="7"/>
        <v>0</v>
      </c>
      <c r="T54" s="440">
        <f t="shared" si="7"/>
        <v>0</v>
      </c>
      <c r="U54" s="440">
        <f t="shared" si="7"/>
        <v>0</v>
      </c>
      <c r="V54" s="440">
        <f t="shared" si="7"/>
        <v>1366.4130434782608</v>
      </c>
      <c r="W54" s="440">
        <f t="shared" si="7"/>
        <v>0</v>
      </c>
      <c r="X54" s="440">
        <f t="shared" si="7"/>
        <v>0</v>
      </c>
      <c r="Y54" s="440">
        <f t="shared" si="7"/>
        <v>0</v>
      </c>
      <c r="Z54" s="248">
        <f t="shared" si="7"/>
        <v>62854.999999999993</v>
      </c>
    </row>
    <row r="55" spans="1:26" ht="18" customHeight="1" thickBot="1" x14ac:dyDescent="0.5">
      <c r="A55" s="441" t="s">
        <v>121</v>
      </c>
      <c r="B55" s="442">
        <f>ROUND(B54/Z12,0)</f>
        <v>5466</v>
      </c>
      <c r="C55" s="216"/>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5">
      <c r="A56" s="160"/>
      <c r="B56" s="219"/>
      <c r="C56" s="385"/>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49999999999999" customHeight="1" x14ac:dyDescent="0.35">
      <c r="A57" s="165" t="s">
        <v>244</v>
      </c>
      <c r="B57" s="379">
        <f>SUM(D57:Y57)</f>
        <v>43061.739130434798</v>
      </c>
      <c r="C57" s="222"/>
      <c r="D57" s="381">
        <f>SUM('D-Shared Costs-Center 1'!D57,'Shared Costs-Center 2'!D57,'Shared Costs-Center 3'!D57,'Shared Costs-Center 4'!D57,'Shared Costs-Center 5'!D57,'Shared Costs-Center 6'!D57,'Shared Costs-Center X'!D57)</f>
        <v>15030.54347826087</v>
      </c>
      <c r="E57" s="381">
        <f>SUM('D-Shared Costs-Center 1'!E57,'Shared Costs-Center 2'!E57,'Shared Costs-Center 3'!E57,'Shared Costs-Center 4'!E57,'Shared Costs-Center 5'!E57,'Shared Costs-Center 6'!E57,'Shared Costs-Center X'!E57)</f>
        <v>1366.4130434782608</v>
      </c>
      <c r="F57" s="381">
        <f>SUM('D-Shared Costs-Center 1'!F57,'Shared Costs-Center 2'!F57,'Shared Costs-Center 3'!F57,'Shared Costs-Center 4'!F57,'Shared Costs-Center 5'!F57,'Shared Costs-Center 6'!F57,'Shared Costs-Center X'!F57)</f>
        <v>10931.304347826086</v>
      </c>
      <c r="G57" s="381">
        <v>3393</v>
      </c>
      <c r="H57" s="381">
        <v>376</v>
      </c>
      <c r="I57" s="381">
        <v>1883</v>
      </c>
      <c r="J57" s="381">
        <v>1507</v>
      </c>
      <c r="K57" s="381">
        <v>376</v>
      </c>
      <c r="L57" s="381">
        <f>SUM('D-Shared Costs-Center 1'!L57,'Shared Costs-Center 2'!L57,'Shared Costs-Center 3'!L57,'Shared Costs-Center 4'!L57,'Shared Costs-Center 5'!L57,'Shared Costs-Center 6'!L57,'Shared Costs-Center X'!L57)</f>
        <v>1366.4130434782608</v>
      </c>
      <c r="M57" s="381">
        <f>SUM('D-Shared Costs-Center 1'!M57,'Shared Costs-Center 2'!M57,'Shared Costs-Center 3'!M57,'Shared Costs-Center 4'!M57,'Shared Costs-Center 5'!M57,'Shared Costs-Center 6'!M57,'Shared Costs-Center X'!M57)</f>
        <v>1366.4130434782608</v>
      </c>
      <c r="N57" s="381">
        <f>SUM('D-Shared Costs-Center 1'!N57,'Shared Costs-Center 2'!N57,'Shared Costs-Center 3'!N57,'Shared Costs-Center 4'!N57,'Shared Costs-Center 5'!N57,'Shared Costs-Center 6'!N57,'Shared Costs-Center X'!N57)</f>
        <v>1366.4130434782608</v>
      </c>
      <c r="O57" s="381">
        <f>SUM('D-Shared Costs-Center 1'!O57,'Shared Costs-Center 2'!O57,'Shared Costs-Center 3'!O57,'Shared Costs-Center 4'!O57,'Shared Costs-Center 5'!O57,'Shared Costs-Center 6'!O57,'Shared Costs-Center X'!O57)</f>
        <v>1366.4130434782608</v>
      </c>
      <c r="P57" s="381">
        <f>SUM('D-Shared Costs-Center 1'!P57,'Shared Costs-Center 2'!P57,'Shared Costs-Center 3'!P57,'Shared Costs-Center 4'!P57,'Shared Costs-Center 5'!P57,'Shared Costs-Center 6'!P57,'Shared Costs-Center X'!P57)</f>
        <v>1366.4130434782608</v>
      </c>
      <c r="Q57" s="381">
        <f>SUM('D-Shared Costs-Center 1'!Q57,'Shared Costs-Center 2'!Q57,'Shared Costs-Center 3'!Q57,'Shared Costs-Center 4'!Q57,'Shared Costs-Center 5'!Q57,'Shared Costs-Center 6'!Q57,'Shared Costs-Center X'!Q57)</f>
        <v>0</v>
      </c>
      <c r="R57" s="381">
        <f>SUM('D-Shared Costs-Center 1'!R57,'Shared Costs-Center 2'!R57,'Shared Costs-Center 3'!R57,'Shared Costs-Center 4'!R57,'Shared Costs-Center 5'!R57,'Shared Costs-Center 6'!R57,'Shared Costs-Center X'!R57)</f>
        <v>0</v>
      </c>
      <c r="S57" s="381">
        <f>SUM('D-Shared Costs-Center 1'!S57,'Shared Costs-Center 2'!S57,'Shared Costs-Center 3'!S57,'Shared Costs-Center 4'!S57,'Shared Costs-Center 5'!S57,'Shared Costs-Center 6'!S57,'Shared Costs-Center X'!S57)</f>
        <v>0</v>
      </c>
      <c r="T57" s="381">
        <f>SUM('D-Shared Costs-Center 1'!T57,'Shared Costs-Center 2'!T57,'Shared Costs-Center 3'!T57,'Shared Costs-Center 4'!T57,'Shared Costs-Center 5'!T57,'Shared Costs-Center 6'!T57,'Shared Costs-Center X'!T57)</f>
        <v>0</v>
      </c>
      <c r="U57" s="381">
        <f>SUM('D-Shared Costs-Center 1'!U57,'Shared Costs-Center 2'!U57,'Shared Costs-Center 3'!U57,'Shared Costs-Center 4'!U57,'Shared Costs-Center 5'!U57,'Shared Costs-Center 6'!U57,'Shared Costs-Center X'!U57)</f>
        <v>0</v>
      </c>
      <c r="V57" s="381">
        <f>SUM('D-Shared Costs-Center 1'!V57,'Shared Costs-Center 2'!V57,'Shared Costs-Center 3'!V57,'Shared Costs-Center 4'!V57,'Shared Costs-Center 5'!V57,'Shared Costs-Center 6'!V57,'Shared Costs-Center X'!V57)</f>
        <v>1366.4130434782608</v>
      </c>
      <c r="W57" s="381">
        <f>SUM('D-Shared Costs-Center 1'!W57,'Shared Costs-Center 2'!W57,'Shared Costs-Center 3'!W57,'Shared Costs-Center 4'!W57,'Shared Costs-Center 5'!W57,'Shared Costs-Center 6'!W57,'Shared Costs-Center X'!W57)</f>
        <v>0</v>
      </c>
      <c r="X57" s="381">
        <f>SUM('D-Shared Costs-Center 1'!X57,'Shared Costs-Center 2'!X57,'Shared Costs-Center 3'!X57,'Shared Costs-Center 4'!X57,'Shared Costs-Center 5'!X57,'Shared Costs-Center 6'!X57,'Shared Costs-Center X'!X57)</f>
        <v>0</v>
      </c>
      <c r="Y57" s="381">
        <f>SUM('D-Shared Costs-Center 1'!Y57,'Shared Costs-Center 2'!Y57,'Shared Costs-Center 3'!Y57,'Shared Costs-Center 4'!Y57,'Shared Costs-Center 5'!Y57,'Shared Costs-Center 6'!Y57,'Shared Costs-Center X'!Y57)</f>
        <v>0</v>
      </c>
      <c r="Z57" s="211">
        <f>SUM(D57:Y57)</f>
        <v>43061.739130434798</v>
      </c>
    </row>
    <row r="58" spans="1:26" ht="23.25" customHeight="1" x14ac:dyDescent="0.35">
      <c r="A58" s="165" t="s">
        <v>243</v>
      </c>
      <c r="B58" s="379">
        <f>SUM(D58:Y58)</f>
        <v>19793</v>
      </c>
      <c r="C58" s="222"/>
      <c r="D58" s="381">
        <f>SUM('D-Shared Costs-Center 1'!D58,'Shared Costs-Center 2'!D58,'Shared Costs-Center 3'!D58,'Shared Costs-Center 4'!D58,'Shared Costs-Center 5'!D58,'Shared Costs-Center 6'!D58,'Shared Costs-Center X'!D58)</f>
        <v>0</v>
      </c>
      <c r="E58" s="381">
        <f>SUM('D-Shared Costs-Center 1'!E58,'Shared Costs-Center 2'!E58,'Shared Costs-Center 3'!E58,'Shared Costs-Center 4'!E58,'Shared Costs-Center 5'!E58,'Shared Costs-Center 6'!E58,'Shared Costs-Center X'!E58)</f>
        <v>0</v>
      </c>
      <c r="F58" s="381">
        <f>SUM('D-Shared Costs-Center 1'!F58,'Shared Costs-Center 2'!F58,'Shared Costs-Center 3'!F58,'Shared Costs-Center 4'!F58,'Shared Costs-Center 5'!F58,'Shared Costs-Center 6'!F58,'Shared Costs-Center X'!F58)</f>
        <v>0</v>
      </c>
      <c r="G58" s="381">
        <v>8905</v>
      </c>
      <c r="H58" s="381">
        <v>990</v>
      </c>
      <c r="I58" s="381">
        <v>4949</v>
      </c>
      <c r="J58" s="381">
        <v>3959</v>
      </c>
      <c r="K58" s="381">
        <v>990</v>
      </c>
      <c r="L58" s="381">
        <f>SUM('D-Shared Costs-Center 1'!L58,'Shared Costs-Center 2'!L58,'Shared Costs-Center 3'!L58,'Shared Costs-Center 4'!L58,'Shared Costs-Center 5'!L58,'Shared Costs-Center 6'!L58,'Shared Costs-Center X'!L58)</f>
        <v>0</v>
      </c>
      <c r="M58" s="381">
        <f>SUM('D-Shared Costs-Center 1'!M58,'Shared Costs-Center 2'!M58,'Shared Costs-Center 3'!M58,'Shared Costs-Center 4'!M58,'Shared Costs-Center 5'!M58,'Shared Costs-Center 6'!M58,'Shared Costs-Center X'!M58)</f>
        <v>0</v>
      </c>
      <c r="N58" s="381">
        <f>SUM('D-Shared Costs-Center 1'!N58,'Shared Costs-Center 2'!N58,'Shared Costs-Center 3'!N58,'Shared Costs-Center 4'!N58,'Shared Costs-Center 5'!N58,'Shared Costs-Center 6'!N58,'Shared Costs-Center X'!N58)</f>
        <v>0</v>
      </c>
      <c r="O58" s="381">
        <f>SUM('D-Shared Costs-Center 1'!O58,'Shared Costs-Center 2'!O58,'Shared Costs-Center 3'!O58,'Shared Costs-Center 4'!O58,'Shared Costs-Center 5'!O58,'Shared Costs-Center 6'!O58,'Shared Costs-Center X'!O58)</f>
        <v>0</v>
      </c>
      <c r="P58" s="381">
        <f>SUM('D-Shared Costs-Center 1'!P58,'Shared Costs-Center 2'!P58,'Shared Costs-Center 3'!P58,'Shared Costs-Center 4'!P58,'Shared Costs-Center 5'!P58,'Shared Costs-Center 6'!P58,'Shared Costs-Center X'!P58)</f>
        <v>0</v>
      </c>
      <c r="Q58" s="381">
        <f>SUM('D-Shared Costs-Center 1'!Q58,'Shared Costs-Center 2'!Q58,'Shared Costs-Center 3'!Q58,'Shared Costs-Center 4'!Q58,'Shared Costs-Center 5'!Q58,'Shared Costs-Center 6'!Q58,'Shared Costs-Center X'!Q58)</f>
        <v>0</v>
      </c>
      <c r="R58" s="381">
        <f>SUM('D-Shared Costs-Center 1'!R58,'Shared Costs-Center 2'!R58,'Shared Costs-Center 3'!R58,'Shared Costs-Center 4'!R58,'Shared Costs-Center 5'!R58,'Shared Costs-Center 6'!R58,'Shared Costs-Center X'!R58)</f>
        <v>0</v>
      </c>
      <c r="S58" s="381">
        <f>SUM('D-Shared Costs-Center 1'!S58,'Shared Costs-Center 2'!S58,'Shared Costs-Center 3'!S58,'Shared Costs-Center 4'!S58,'Shared Costs-Center 5'!S58,'Shared Costs-Center 6'!S58,'Shared Costs-Center X'!S58)</f>
        <v>0</v>
      </c>
      <c r="T58" s="381">
        <f>SUM('D-Shared Costs-Center 1'!T58,'Shared Costs-Center 2'!T58,'Shared Costs-Center 3'!T58,'Shared Costs-Center 4'!T58,'Shared Costs-Center 5'!T58,'Shared Costs-Center 6'!T58,'Shared Costs-Center X'!T58)</f>
        <v>0</v>
      </c>
      <c r="U58" s="381">
        <f>SUM('D-Shared Costs-Center 1'!U58,'Shared Costs-Center 2'!U58,'Shared Costs-Center 3'!U58,'Shared Costs-Center 4'!U58,'Shared Costs-Center 5'!U58,'Shared Costs-Center 6'!U58,'Shared Costs-Center X'!U58)</f>
        <v>0</v>
      </c>
      <c r="V58" s="381">
        <f>SUM('D-Shared Costs-Center 1'!V58,'Shared Costs-Center 2'!V58,'Shared Costs-Center 3'!V58,'Shared Costs-Center 4'!V58,'Shared Costs-Center 5'!V58,'Shared Costs-Center 6'!V58,'Shared Costs-Center X'!V58)</f>
        <v>0</v>
      </c>
      <c r="W58" s="381">
        <f>SUM('D-Shared Costs-Center 1'!W58,'Shared Costs-Center 2'!W58,'Shared Costs-Center 3'!W58,'Shared Costs-Center 4'!W58,'Shared Costs-Center 5'!W58,'Shared Costs-Center 6'!W58,'Shared Costs-Center X'!W58)</f>
        <v>0</v>
      </c>
      <c r="X58" s="381">
        <f>SUM('D-Shared Costs-Center 1'!X58,'Shared Costs-Center 2'!X58,'Shared Costs-Center 3'!X58,'Shared Costs-Center 4'!X58,'Shared Costs-Center 5'!X58,'Shared Costs-Center 6'!X58,'Shared Costs-Center X'!X58)</f>
        <v>0</v>
      </c>
      <c r="Y58" s="381">
        <f>SUM('D-Shared Costs-Center 1'!Y58,'Shared Costs-Center 2'!Y58,'Shared Costs-Center 3'!Y58,'Shared Costs-Center 4'!Y58,'Shared Costs-Center 5'!Y58,'Shared Costs-Center 6'!Y58,'Shared Costs-Center X'!Y58)</f>
        <v>0</v>
      </c>
      <c r="Z58" s="211">
        <f>SUM(D58:Y58)</f>
        <v>19793</v>
      </c>
    </row>
    <row r="59" spans="1:26" ht="20.149999999999999" customHeight="1" x14ac:dyDescent="0.35">
      <c r="A59" s="470" t="s">
        <v>242</v>
      </c>
      <c r="B59" s="471">
        <f>SUM(D59:Y59)</f>
        <v>0</v>
      </c>
      <c r="C59" s="472"/>
      <c r="D59" s="473">
        <f>SUM('D-Shared Costs-Center 1'!D59,'Shared Costs-Center 2'!D59,'Shared Costs-Center 3'!D59,'Shared Costs-Center 4'!D59,'Shared Costs-Center 5'!D59,'Shared Costs-Center 6'!D59,'Shared Costs-Center X'!D59)</f>
        <v>0</v>
      </c>
      <c r="E59" s="473">
        <f>SUM('D-Shared Costs-Center 1'!E59,'Shared Costs-Center 2'!E59,'Shared Costs-Center 3'!E59,'Shared Costs-Center 4'!E59,'Shared Costs-Center 5'!E59,'Shared Costs-Center 6'!E59,'Shared Costs-Center X'!E59)</f>
        <v>0</v>
      </c>
      <c r="F59" s="473">
        <f>SUM('D-Shared Costs-Center 1'!F59,'Shared Costs-Center 2'!F59,'Shared Costs-Center 3'!F59,'Shared Costs-Center 4'!F59,'Shared Costs-Center 5'!F59,'Shared Costs-Center 6'!F59,'Shared Costs-Center X'!F59)</f>
        <v>0</v>
      </c>
      <c r="G59" s="473">
        <f>SUM('D-Shared Costs-Center 1'!G59,'Shared Costs-Center 2'!G59,'Shared Costs-Center 3'!G59,'Shared Costs-Center 4'!G59,'Shared Costs-Center 5'!G59,'Shared Costs-Center 6'!G59,'Shared Costs-Center X'!G59)</f>
        <v>0</v>
      </c>
      <c r="H59" s="473">
        <f>SUM('D-Shared Costs-Center 1'!H59,'Shared Costs-Center 2'!H59,'Shared Costs-Center 3'!H59,'Shared Costs-Center 4'!H59,'Shared Costs-Center 5'!H59,'Shared Costs-Center 6'!H59,'Shared Costs-Center X'!H59)</f>
        <v>0</v>
      </c>
      <c r="I59" s="473">
        <f>SUM('D-Shared Costs-Center 1'!I59,'Shared Costs-Center 2'!I59,'Shared Costs-Center 3'!I59,'Shared Costs-Center 4'!I59,'Shared Costs-Center 5'!I59,'Shared Costs-Center 6'!I59,'Shared Costs-Center X'!I59)</f>
        <v>0</v>
      </c>
      <c r="J59" s="473">
        <f>SUM('D-Shared Costs-Center 1'!J59,'Shared Costs-Center 2'!J59,'Shared Costs-Center 3'!J59,'Shared Costs-Center 4'!J59,'Shared Costs-Center 5'!J59,'Shared Costs-Center 6'!J59,'Shared Costs-Center X'!J59)</f>
        <v>0</v>
      </c>
      <c r="K59" s="473">
        <f>SUM('D-Shared Costs-Center 1'!K59,'Shared Costs-Center 2'!K59,'Shared Costs-Center 3'!K59,'Shared Costs-Center 4'!K59,'Shared Costs-Center 5'!K59,'Shared Costs-Center 6'!K59,'Shared Costs-Center X'!K59)</f>
        <v>0</v>
      </c>
      <c r="L59" s="473">
        <f>SUM('D-Shared Costs-Center 1'!L59,'Shared Costs-Center 2'!L59,'Shared Costs-Center 3'!L59,'Shared Costs-Center 4'!L59,'Shared Costs-Center 5'!L59,'Shared Costs-Center 6'!L59,'Shared Costs-Center X'!L59)</f>
        <v>0</v>
      </c>
      <c r="M59" s="473">
        <f>SUM('D-Shared Costs-Center 1'!M59,'Shared Costs-Center 2'!M59,'Shared Costs-Center 3'!M59,'Shared Costs-Center 4'!M59,'Shared Costs-Center 5'!M59,'Shared Costs-Center 6'!M59,'Shared Costs-Center X'!M59)</f>
        <v>0</v>
      </c>
      <c r="N59" s="473">
        <f>SUM('D-Shared Costs-Center 1'!N59,'Shared Costs-Center 2'!N59,'Shared Costs-Center 3'!N59,'Shared Costs-Center 4'!N59,'Shared Costs-Center 5'!N59,'Shared Costs-Center 6'!N59,'Shared Costs-Center X'!N59)</f>
        <v>0</v>
      </c>
      <c r="O59" s="473">
        <f>SUM('D-Shared Costs-Center 1'!O59,'Shared Costs-Center 2'!O59,'Shared Costs-Center 3'!O59,'Shared Costs-Center 4'!O59,'Shared Costs-Center 5'!O59,'Shared Costs-Center 6'!O59,'Shared Costs-Center X'!O59)</f>
        <v>0</v>
      </c>
      <c r="P59" s="473">
        <f>SUM('D-Shared Costs-Center 1'!P59,'Shared Costs-Center 2'!P59,'Shared Costs-Center 3'!P59,'Shared Costs-Center 4'!P59,'Shared Costs-Center 5'!P59,'Shared Costs-Center 6'!P59,'Shared Costs-Center X'!P59)</f>
        <v>0</v>
      </c>
      <c r="Q59" s="473">
        <f>SUM('D-Shared Costs-Center 1'!Q59,'Shared Costs-Center 2'!Q59,'Shared Costs-Center 3'!Q59,'Shared Costs-Center 4'!Q59,'Shared Costs-Center 5'!Q59,'Shared Costs-Center 6'!Q59,'Shared Costs-Center X'!Q59)</f>
        <v>0</v>
      </c>
      <c r="R59" s="473">
        <f>SUM('D-Shared Costs-Center 1'!R59,'Shared Costs-Center 2'!R59,'Shared Costs-Center 3'!R59,'Shared Costs-Center 4'!R59,'Shared Costs-Center 5'!R59,'Shared Costs-Center 6'!R59,'Shared Costs-Center X'!R59)</f>
        <v>0</v>
      </c>
      <c r="S59" s="473">
        <f>SUM('D-Shared Costs-Center 1'!S59,'Shared Costs-Center 2'!S59,'Shared Costs-Center 3'!S59,'Shared Costs-Center 4'!S59,'Shared Costs-Center 5'!S59,'Shared Costs-Center 6'!S59,'Shared Costs-Center X'!S59)</f>
        <v>0</v>
      </c>
      <c r="T59" s="473">
        <f>SUM('D-Shared Costs-Center 1'!T59,'Shared Costs-Center 2'!T59,'Shared Costs-Center 3'!T59,'Shared Costs-Center 4'!T59,'Shared Costs-Center 5'!T59,'Shared Costs-Center 6'!T59,'Shared Costs-Center X'!T59)</f>
        <v>0</v>
      </c>
      <c r="U59" s="473">
        <f>SUM('D-Shared Costs-Center 1'!U59,'Shared Costs-Center 2'!U59,'Shared Costs-Center 3'!U59,'Shared Costs-Center 4'!U59,'Shared Costs-Center 5'!U59,'Shared Costs-Center 6'!U59,'Shared Costs-Center X'!U59)</f>
        <v>0</v>
      </c>
      <c r="V59" s="473">
        <f>SUM('D-Shared Costs-Center 1'!V59,'Shared Costs-Center 2'!V59,'Shared Costs-Center 3'!V59,'Shared Costs-Center 4'!V59,'Shared Costs-Center 5'!V59,'Shared Costs-Center 6'!V59,'Shared Costs-Center X'!V59)</f>
        <v>0</v>
      </c>
      <c r="W59" s="473">
        <f>SUM('D-Shared Costs-Center 1'!W59,'Shared Costs-Center 2'!W59,'Shared Costs-Center 3'!W59,'Shared Costs-Center 4'!W59,'Shared Costs-Center 5'!W59,'Shared Costs-Center 6'!W59,'Shared Costs-Center X'!W59)</f>
        <v>0</v>
      </c>
      <c r="X59" s="473">
        <f>SUM('D-Shared Costs-Center 1'!X59,'Shared Costs-Center 2'!X59,'Shared Costs-Center 3'!X59,'Shared Costs-Center 4'!X59,'Shared Costs-Center 5'!X59,'Shared Costs-Center 6'!X59,'Shared Costs-Center X'!X59)</f>
        <v>0</v>
      </c>
      <c r="Y59" s="473">
        <f>SUM('D-Shared Costs-Center 1'!Y59,'Shared Costs-Center 2'!Y59,'Shared Costs-Center 3'!Y59,'Shared Costs-Center 4'!Y59,'Shared Costs-Center 5'!Y59,'Shared Costs-Center 6'!Y59,'Shared Costs-Center X'!Y59)</f>
        <v>0</v>
      </c>
      <c r="Z59" s="234">
        <f>SUM(D59:Y59)</f>
        <v>0</v>
      </c>
    </row>
    <row r="60" spans="1:26" ht="26.4" customHeight="1" x14ac:dyDescent="0.35">
      <c r="A60" s="476" t="s">
        <v>108</v>
      </c>
      <c r="B60" s="477">
        <f>SUM(B57:B59)</f>
        <v>62854.739130434798</v>
      </c>
      <c r="C60" s="478"/>
      <c r="D60" s="477">
        <f t="shared" ref="D60:Y60" si="8">SUM(D57:D59)</f>
        <v>15030.54347826087</v>
      </c>
      <c r="E60" s="477">
        <f t="shared" si="8"/>
        <v>1366.4130434782608</v>
      </c>
      <c r="F60" s="477">
        <f t="shared" si="8"/>
        <v>10931.304347826086</v>
      </c>
      <c r="G60" s="477">
        <f t="shared" si="8"/>
        <v>12298</v>
      </c>
      <c r="H60" s="477">
        <f t="shared" si="8"/>
        <v>1366</v>
      </c>
      <c r="I60" s="477">
        <f t="shared" si="8"/>
        <v>6832</v>
      </c>
      <c r="J60" s="477">
        <f t="shared" si="8"/>
        <v>5466</v>
      </c>
      <c r="K60" s="477">
        <f t="shared" si="8"/>
        <v>1366</v>
      </c>
      <c r="L60" s="477">
        <f t="shared" si="8"/>
        <v>1366.4130434782608</v>
      </c>
      <c r="M60" s="477">
        <f t="shared" si="8"/>
        <v>1366.4130434782608</v>
      </c>
      <c r="N60" s="477">
        <f t="shared" si="8"/>
        <v>1366.4130434782608</v>
      </c>
      <c r="O60" s="477">
        <f t="shared" si="8"/>
        <v>1366.4130434782608</v>
      </c>
      <c r="P60" s="477">
        <f t="shared" si="8"/>
        <v>1366.4130434782608</v>
      </c>
      <c r="Q60" s="477">
        <f t="shared" si="8"/>
        <v>0</v>
      </c>
      <c r="R60" s="477">
        <f t="shared" si="8"/>
        <v>0</v>
      </c>
      <c r="S60" s="477">
        <f t="shared" si="8"/>
        <v>0</v>
      </c>
      <c r="T60" s="477">
        <f t="shared" si="8"/>
        <v>0</v>
      </c>
      <c r="U60" s="477">
        <f t="shared" si="8"/>
        <v>0</v>
      </c>
      <c r="V60" s="477">
        <f t="shared" si="8"/>
        <v>1366.4130434782608</v>
      </c>
      <c r="W60" s="477">
        <f t="shared" si="8"/>
        <v>0</v>
      </c>
      <c r="X60" s="477">
        <f t="shared" si="8"/>
        <v>0</v>
      </c>
      <c r="Y60" s="477">
        <f t="shared" si="8"/>
        <v>0</v>
      </c>
      <c r="Z60" s="421"/>
    </row>
    <row r="61" spans="1:26" s="256" customFormat="1" ht="25.25" customHeight="1" thickBot="1" x14ac:dyDescent="0.4">
      <c r="A61" s="252" t="s">
        <v>29</v>
      </c>
      <c r="B61" s="253">
        <f>B54-B60</f>
        <v>0.26086956520157401</v>
      </c>
      <c r="C61" s="254"/>
      <c r="D61" s="253">
        <f t="shared" ref="D61:Y61" si="9">D54-D60</f>
        <v>0</v>
      </c>
      <c r="E61" s="253">
        <f t="shared" si="9"/>
        <v>0</v>
      </c>
      <c r="F61" s="253">
        <f t="shared" si="9"/>
        <v>0</v>
      </c>
      <c r="G61" s="253">
        <f t="shared" si="9"/>
        <v>-0.28260869565383473</v>
      </c>
      <c r="H61" s="253">
        <f t="shared" si="9"/>
        <v>0.41304347826076082</v>
      </c>
      <c r="I61" s="253">
        <f t="shared" si="9"/>
        <v>6.5217391304940975E-2</v>
      </c>
      <c r="J61" s="253">
        <f t="shared" si="9"/>
        <v>-0.34782608695695671</v>
      </c>
      <c r="K61" s="253">
        <f t="shared" si="9"/>
        <v>0.41304347826076082</v>
      </c>
      <c r="L61" s="253">
        <f t="shared" si="9"/>
        <v>0</v>
      </c>
      <c r="M61" s="253">
        <f t="shared" si="9"/>
        <v>0</v>
      </c>
      <c r="N61" s="253">
        <f t="shared" si="9"/>
        <v>0</v>
      </c>
      <c r="O61" s="253">
        <f t="shared" si="9"/>
        <v>0</v>
      </c>
      <c r="P61" s="253">
        <f t="shared" si="9"/>
        <v>0</v>
      </c>
      <c r="Q61" s="253">
        <f t="shared" si="9"/>
        <v>0</v>
      </c>
      <c r="R61" s="253">
        <f t="shared" si="9"/>
        <v>0</v>
      </c>
      <c r="S61" s="253">
        <f t="shared" si="9"/>
        <v>0</v>
      </c>
      <c r="T61" s="253">
        <f t="shared" si="9"/>
        <v>0</v>
      </c>
      <c r="U61" s="253">
        <f t="shared" si="9"/>
        <v>0</v>
      </c>
      <c r="V61" s="253">
        <f t="shared" si="9"/>
        <v>0</v>
      </c>
      <c r="W61" s="253">
        <f t="shared" si="9"/>
        <v>0</v>
      </c>
      <c r="X61" s="253">
        <f t="shared" si="9"/>
        <v>0</v>
      </c>
      <c r="Y61" s="253">
        <f t="shared" si="9"/>
        <v>0</v>
      </c>
      <c r="Z61" s="255">
        <f>SUM(D61:Y61)</f>
        <v>0.26086956521567117</v>
      </c>
    </row>
    <row r="62" spans="1:26" ht="9" customHeight="1" thickBot="1" x14ac:dyDescent="0.4">
      <c r="A62" s="86"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5">
      <c r="A63" s="91" t="s">
        <v>1</v>
      </c>
      <c r="B63" s="707" t="s">
        <v>2</v>
      </c>
      <c r="C63" s="179"/>
      <c r="D63" s="710" t="s">
        <v>0</v>
      </c>
      <c r="E63" s="710"/>
      <c r="F63" s="710"/>
      <c r="G63" s="710"/>
      <c r="H63" s="710"/>
      <c r="I63" s="710"/>
      <c r="J63" s="710"/>
      <c r="K63" s="710"/>
      <c r="L63" s="710"/>
      <c r="M63" s="710"/>
      <c r="N63" s="710"/>
      <c r="O63" s="710"/>
      <c r="P63" s="710"/>
      <c r="Q63" s="710"/>
      <c r="R63" s="710"/>
      <c r="S63" s="710"/>
      <c r="T63" s="710"/>
      <c r="U63" s="238"/>
      <c r="V63" s="238"/>
      <c r="W63" s="238"/>
      <c r="X63" s="238"/>
      <c r="Y63" s="238"/>
      <c r="Z63" s="70"/>
    </row>
    <row r="64" spans="1:26" ht="18" customHeight="1" x14ac:dyDescent="0.35">
      <c r="A64" s="93"/>
      <c r="B64" s="708"/>
      <c r="C64" s="180"/>
      <c r="D64" s="681" t="s">
        <v>90</v>
      </c>
      <c r="E64" s="682"/>
      <c r="F64" s="683"/>
      <c r="G64" s="681" t="s">
        <v>28</v>
      </c>
      <c r="H64" s="682"/>
      <c r="I64" s="682"/>
      <c r="J64" s="682"/>
      <c r="K64" s="683"/>
      <c r="L64" s="684" t="s">
        <v>31</v>
      </c>
      <c r="M64" s="684"/>
      <c r="N64" s="681" t="s">
        <v>32</v>
      </c>
      <c r="O64" s="683"/>
      <c r="P64" s="94" t="s">
        <v>89</v>
      </c>
      <c r="Q64" s="72" t="s">
        <v>91</v>
      </c>
      <c r="R64" s="687" t="s">
        <v>86</v>
      </c>
      <c r="S64" s="687" t="s">
        <v>88</v>
      </c>
      <c r="T64" s="685" t="s">
        <v>92</v>
      </c>
      <c r="U64" s="685" t="s">
        <v>93</v>
      </c>
      <c r="V64" s="693" t="str">
        <f>V10</f>
        <v>WIRC CSBG</v>
      </c>
      <c r="W64" s="695" t="s">
        <v>95</v>
      </c>
      <c r="X64" s="695" t="s">
        <v>143</v>
      </c>
      <c r="Y64" s="693" t="str">
        <f>Y10</f>
        <v>Other 4</v>
      </c>
      <c r="Z64" s="73"/>
    </row>
    <row r="65" spans="1:27" ht="81.75" customHeight="1" thickBot="1" x14ac:dyDescent="0.4">
      <c r="A65" s="194" t="s">
        <v>246</v>
      </c>
      <c r="B65" s="709"/>
      <c r="C65" s="274"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88"/>
      <c r="S65" s="688"/>
      <c r="T65" s="686"/>
      <c r="U65" s="686"/>
      <c r="V65" s="694"/>
      <c r="W65" s="696"/>
      <c r="X65" s="696"/>
      <c r="Y65" s="694"/>
      <c r="Z65" s="76" t="s">
        <v>108</v>
      </c>
      <c r="AA65" s="96"/>
    </row>
    <row r="66" spans="1:27" ht="24.75" customHeight="1" x14ac:dyDescent="0.35">
      <c r="A66" s="724" t="s">
        <v>65</v>
      </c>
      <c r="B66" s="725"/>
      <c r="C66" s="182"/>
      <c r="D66" s="79">
        <f t="shared" ref="D66:Y66" si="10">D12</f>
        <v>2.75</v>
      </c>
      <c r="E66" s="79">
        <f t="shared" si="10"/>
        <v>0.25</v>
      </c>
      <c r="F66" s="79">
        <f t="shared" si="10"/>
        <v>2</v>
      </c>
      <c r="G66" s="79">
        <f t="shared" si="10"/>
        <v>2.25</v>
      </c>
      <c r="H66" s="79">
        <f t="shared" si="10"/>
        <v>0.25</v>
      </c>
      <c r="I66" s="79">
        <f t="shared" si="10"/>
        <v>1.25</v>
      </c>
      <c r="J66" s="79">
        <f t="shared" si="10"/>
        <v>1</v>
      </c>
      <c r="K66" s="79">
        <f t="shared" si="10"/>
        <v>0.25</v>
      </c>
      <c r="L66" s="79">
        <f t="shared" si="10"/>
        <v>0.25</v>
      </c>
      <c r="M66" s="79">
        <f t="shared" si="10"/>
        <v>0.25</v>
      </c>
      <c r="N66" s="79">
        <f t="shared" si="10"/>
        <v>0.25</v>
      </c>
      <c r="O66" s="79">
        <f t="shared" si="10"/>
        <v>0.25</v>
      </c>
      <c r="P66" s="79">
        <f t="shared" si="10"/>
        <v>0.25</v>
      </c>
      <c r="Q66" s="79">
        <f t="shared" si="10"/>
        <v>0</v>
      </c>
      <c r="R66" s="79">
        <f t="shared" si="10"/>
        <v>0</v>
      </c>
      <c r="S66" s="79">
        <f t="shared" si="10"/>
        <v>0</v>
      </c>
      <c r="T66" s="79">
        <f t="shared" si="10"/>
        <v>0</v>
      </c>
      <c r="U66" s="79">
        <f t="shared" si="10"/>
        <v>0</v>
      </c>
      <c r="V66" s="79">
        <f t="shared" si="10"/>
        <v>0.25</v>
      </c>
      <c r="W66" s="79">
        <f t="shared" si="10"/>
        <v>0</v>
      </c>
      <c r="X66" s="79">
        <f t="shared" si="10"/>
        <v>0</v>
      </c>
      <c r="Y66" s="79">
        <f t="shared" si="10"/>
        <v>0</v>
      </c>
      <c r="Z66" s="281">
        <f>SUM(D66:Y66)</f>
        <v>11.5</v>
      </c>
      <c r="AA66" s="96"/>
    </row>
    <row r="67" spans="1:27" ht="24.75" customHeight="1" x14ac:dyDescent="0.35">
      <c r="A67" s="726" t="str">
        <f>A13</f>
        <v>If Other Methodology Used Define &amp; Uncheck FTE box</v>
      </c>
      <c r="B67" s="727"/>
      <c r="C67" s="182"/>
      <c r="D67" s="79" t="str">
        <f t="shared" ref="D67:X67" si="11">D13</f>
        <v>N/A</v>
      </c>
      <c r="E67" s="79" t="str">
        <f t="shared" si="11"/>
        <v>N/A</v>
      </c>
      <c r="F67" s="79" t="str">
        <f t="shared" si="11"/>
        <v>N/A</v>
      </c>
      <c r="G67" s="79" t="str">
        <f t="shared" si="11"/>
        <v>N/A</v>
      </c>
      <c r="H67" s="79" t="str">
        <f t="shared" si="11"/>
        <v>N/A</v>
      </c>
      <c r="I67" s="79" t="str">
        <f t="shared" si="11"/>
        <v>N/A</v>
      </c>
      <c r="J67" s="79" t="str">
        <f t="shared" si="11"/>
        <v>N/A</v>
      </c>
      <c r="K67" s="79" t="str">
        <f t="shared" si="11"/>
        <v>N/A</v>
      </c>
      <c r="L67" s="79" t="str">
        <f t="shared" si="11"/>
        <v>N/A</v>
      </c>
      <c r="M67" s="79" t="str">
        <f t="shared" si="11"/>
        <v>N/A</v>
      </c>
      <c r="N67" s="79" t="str">
        <f t="shared" si="11"/>
        <v>N/A</v>
      </c>
      <c r="O67" s="79" t="str">
        <f t="shared" si="11"/>
        <v>N/A</v>
      </c>
      <c r="P67" s="79" t="str">
        <f t="shared" si="11"/>
        <v>N/A</v>
      </c>
      <c r="Q67" s="79" t="str">
        <f t="shared" si="11"/>
        <v>N/A</v>
      </c>
      <c r="R67" s="79" t="str">
        <f t="shared" si="11"/>
        <v>N/A</v>
      </c>
      <c r="S67" s="79" t="str">
        <f t="shared" si="11"/>
        <v>N/A</v>
      </c>
      <c r="T67" s="79" t="str">
        <f t="shared" si="11"/>
        <v>N/A</v>
      </c>
      <c r="U67" s="79" t="str">
        <f t="shared" si="11"/>
        <v>N/A</v>
      </c>
      <c r="V67" s="79" t="str">
        <f t="shared" si="11"/>
        <v>N/A</v>
      </c>
      <c r="W67" s="79" t="str">
        <f t="shared" si="11"/>
        <v>N/A</v>
      </c>
      <c r="X67" s="79" t="str">
        <f t="shared" si="11"/>
        <v>N/A</v>
      </c>
      <c r="Y67" s="79" t="str">
        <f t="shared" ref="Y67" si="12">Y13</f>
        <v>N/A</v>
      </c>
      <c r="Z67" s="97">
        <f>SUM(D67:Y67)</f>
        <v>0</v>
      </c>
      <c r="AA67" s="96"/>
    </row>
    <row r="68" spans="1:27" ht="18" customHeight="1" x14ac:dyDescent="0.45">
      <c r="A68" s="174" t="s">
        <v>108</v>
      </c>
      <c r="B68" s="241">
        <f>SUM(B69:B74)</f>
        <v>27546</v>
      </c>
      <c r="C68" s="208"/>
      <c r="D68" s="212"/>
      <c r="E68" s="212"/>
      <c r="F68" s="212"/>
      <c r="G68" s="212"/>
      <c r="H68" s="212"/>
      <c r="I68" s="212"/>
      <c r="J68" s="212"/>
      <c r="K68" s="212"/>
      <c r="L68" s="212"/>
      <c r="M68" s="212"/>
      <c r="N68" s="212"/>
      <c r="O68" s="212"/>
      <c r="P68" s="212"/>
      <c r="Q68" s="212"/>
      <c r="R68" s="212"/>
      <c r="S68" s="212"/>
      <c r="T68" s="212"/>
      <c r="U68" s="212"/>
      <c r="V68" s="212"/>
      <c r="W68" s="212"/>
      <c r="X68" s="212"/>
      <c r="Y68" s="212"/>
      <c r="Z68" s="211"/>
    </row>
    <row r="69" spans="1:27" ht="18" customHeight="1" x14ac:dyDescent="0.45">
      <c r="A69" s="173" t="s">
        <v>25</v>
      </c>
      <c r="B69" s="382">
        <f>SUM('D-Shared Costs-Center 1'!B69,'Shared Costs-Center 2'!B69,'Shared Costs-Center 3'!B69,'Shared Costs-Center 4'!B69,'Shared Costs-Center 5'!B69,'Shared Costs-Center 6'!B69,'Shared Costs-Center X'!B69)</f>
        <v>7546</v>
      </c>
      <c r="C69" s="208" t="s">
        <v>3</v>
      </c>
      <c r="D69" s="336">
        <f>SUM('D-Shared Costs-Center 1'!D69,'Shared Costs-Center 2'!D69,'Shared Costs-Center 3'!D69,'Shared Costs-Center 4'!D69,'Shared Costs-Center 5'!D69,'Shared Costs-Center 6'!D69,'Shared Costs-Center X'!D69)</f>
        <v>1804.4782608695652</v>
      </c>
      <c r="E69" s="336">
        <f>SUM('D-Shared Costs-Center 1'!E69,'Shared Costs-Center 2'!E69,'Shared Costs-Center 3'!E69,'Shared Costs-Center 4'!E69,'Shared Costs-Center 5'!E69,'Shared Costs-Center 6'!E69,'Shared Costs-Center X'!E69)</f>
        <v>164.04347826086956</v>
      </c>
      <c r="F69" s="336">
        <f>SUM('D-Shared Costs-Center 1'!F69,'Shared Costs-Center 2'!F69,'Shared Costs-Center 3'!F69,'Shared Costs-Center 4'!F69,'Shared Costs-Center 5'!F69,'Shared Costs-Center 6'!F69,'Shared Costs-Center X'!F69)</f>
        <v>1312.3478260869565</v>
      </c>
      <c r="G69" s="336">
        <f>SUM('D-Shared Costs-Center 1'!G69,'Shared Costs-Center 2'!G69,'Shared Costs-Center 3'!G69,'Shared Costs-Center 4'!G69,'Shared Costs-Center 5'!G69,'Shared Costs-Center 6'!G69,'Shared Costs-Center X'!G69)</f>
        <v>1476.3913043478262</v>
      </c>
      <c r="H69" s="336">
        <f>SUM('D-Shared Costs-Center 1'!H69,'Shared Costs-Center 2'!H69,'Shared Costs-Center 3'!H69,'Shared Costs-Center 4'!H69,'Shared Costs-Center 5'!H69,'Shared Costs-Center 6'!H69,'Shared Costs-Center X'!H69)</f>
        <v>164.04347826086956</v>
      </c>
      <c r="I69" s="336">
        <f>SUM('D-Shared Costs-Center 1'!I69,'Shared Costs-Center 2'!I69,'Shared Costs-Center 3'!I69,'Shared Costs-Center 4'!I69,'Shared Costs-Center 5'!I69,'Shared Costs-Center 6'!I69,'Shared Costs-Center X'!I69)</f>
        <v>820.21739130434776</v>
      </c>
      <c r="J69" s="336">
        <f>SUM('D-Shared Costs-Center 1'!J69,'Shared Costs-Center 2'!J69,'Shared Costs-Center 3'!J69,'Shared Costs-Center 4'!J69,'Shared Costs-Center 5'!J69,'Shared Costs-Center 6'!J69,'Shared Costs-Center X'!J69)</f>
        <v>656.17391304347825</v>
      </c>
      <c r="K69" s="336">
        <f>SUM('D-Shared Costs-Center 1'!K69,'Shared Costs-Center 2'!K69,'Shared Costs-Center 3'!K69,'Shared Costs-Center 4'!K69,'Shared Costs-Center 5'!K69,'Shared Costs-Center 6'!K69,'Shared Costs-Center X'!K69)</f>
        <v>164.04347826086956</v>
      </c>
      <c r="L69" s="336">
        <f>SUM('D-Shared Costs-Center 1'!L69,'Shared Costs-Center 2'!L69,'Shared Costs-Center 3'!L69,'Shared Costs-Center 4'!L69,'Shared Costs-Center 5'!L69,'Shared Costs-Center 6'!L69,'Shared Costs-Center X'!L69)</f>
        <v>164.04347826086956</v>
      </c>
      <c r="M69" s="336">
        <f>SUM('D-Shared Costs-Center 1'!M69,'Shared Costs-Center 2'!M69,'Shared Costs-Center 3'!M69,'Shared Costs-Center 4'!M69,'Shared Costs-Center 5'!M69,'Shared Costs-Center 6'!M69,'Shared Costs-Center X'!M69)</f>
        <v>164.04347826086956</v>
      </c>
      <c r="N69" s="336">
        <f>SUM('D-Shared Costs-Center 1'!N69,'Shared Costs-Center 2'!N69,'Shared Costs-Center 3'!N69,'Shared Costs-Center 4'!N69,'Shared Costs-Center 5'!N69,'Shared Costs-Center 6'!N69,'Shared Costs-Center X'!N69)</f>
        <v>164.04347826086956</v>
      </c>
      <c r="O69" s="336">
        <f>SUM('D-Shared Costs-Center 1'!O69,'Shared Costs-Center 2'!O69,'Shared Costs-Center 3'!O69,'Shared Costs-Center 4'!O69,'Shared Costs-Center 5'!O69,'Shared Costs-Center 6'!O69,'Shared Costs-Center X'!O69)</f>
        <v>164.04347826086956</v>
      </c>
      <c r="P69" s="336">
        <f>SUM('D-Shared Costs-Center 1'!P69,'Shared Costs-Center 2'!P69,'Shared Costs-Center 3'!P69,'Shared Costs-Center 4'!P69,'Shared Costs-Center 5'!P69,'Shared Costs-Center 6'!P69,'Shared Costs-Center X'!P69)</f>
        <v>164.04347826086956</v>
      </c>
      <c r="Q69" s="336">
        <f>SUM('D-Shared Costs-Center 1'!Q69,'Shared Costs-Center 2'!Q69,'Shared Costs-Center 3'!Q69,'Shared Costs-Center 4'!Q69,'Shared Costs-Center 5'!Q69,'Shared Costs-Center 6'!Q69,'Shared Costs-Center X'!Q69)</f>
        <v>0</v>
      </c>
      <c r="R69" s="336">
        <f>SUM('D-Shared Costs-Center 1'!R69,'Shared Costs-Center 2'!R69,'Shared Costs-Center 3'!R69,'Shared Costs-Center 4'!R69,'Shared Costs-Center 5'!R69,'Shared Costs-Center 6'!R69,'Shared Costs-Center X'!R69)</f>
        <v>0</v>
      </c>
      <c r="S69" s="336">
        <f>SUM('D-Shared Costs-Center 1'!S69,'Shared Costs-Center 2'!S69,'Shared Costs-Center 3'!S69,'Shared Costs-Center 4'!S69,'Shared Costs-Center 5'!S69,'Shared Costs-Center 6'!S69,'Shared Costs-Center X'!S69)</f>
        <v>0</v>
      </c>
      <c r="T69" s="336">
        <f>SUM('D-Shared Costs-Center 1'!T69,'Shared Costs-Center 2'!T69,'Shared Costs-Center 3'!T69,'Shared Costs-Center 4'!T69,'Shared Costs-Center 5'!T69,'Shared Costs-Center 6'!T69,'Shared Costs-Center X'!T69)</f>
        <v>0</v>
      </c>
      <c r="U69" s="336">
        <f>SUM('D-Shared Costs-Center 1'!U69,'Shared Costs-Center 2'!U69,'Shared Costs-Center 3'!U69,'Shared Costs-Center 4'!U69,'Shared Costs-Center 5'!U69,'Shared Costs-Center 6'!U69,'Shared Costs-Center X'!U69)</f>
        <v>0</v>
      </c>
      <c r="V69" s="336">
        <f>SUM('D-Shared Costs-Center 1'!V69,'Shared Costs-Center 2'!V69,'Shared Costs-Center 3'!V69,'Shared Costs-Center 4'!V69,'Shared Costs-Center 5'!V69,'Shared Costs-Center 6'!V69,'Shared Costs-Center X'!V69)</f>
        <v>164.04347826086956</v>
      </c>
      <c r="W69" s="336">
        <f>SUM('D-Shared Costs-Center 1'!W69,'Shared Costs-Center 2'!W69,'Shared Costs-Center 3'!W69,'Shared Costs-Center 4'!W69,'Shared Costs-Center 5'!W69,'Shared Costs-Center 6'!W69,'Shared Costs-Center X'!W69)</f>
        <v>0</v>
      </c>
      <c r="X69" s="336">
        <f>SUM('D-Shared Costs-Center 1'!X69,'Shared Costs-Center 2'!X69,'Shared Costs-Center 3'!X69,'Shared Costs-Center 4'!X69,'Shared Costs-Center 5'!X69,'Shared Costs-Center 6'!X69,'Shared Costs-Center X'!X69)</f>
        <v>0</v>
      </c>
      <c r="Y69" s="336">
        <f>SUM('D-Shared Costs-Center 1'!Y69,'Shared Costs-Center 2'!Y69,'Shared Costs-Center 3'!Y69,'Shared Costs-Center 4'!Y69,'Shared Costs-Center 5'!Y69,'Shared Costs-Center 6'!Y69,'Shared Costs-Center X'!Y69)</f>
        <v>0</v>
      </c>
      <c r="Z69" s="553">
        <f t="shared" ref="Z69:Z81" si="13">SUM(D69:Y69)</f>
        <v>7546.0000000000027</v>
      </c>
    </row>
    <row r="70" spans="1:27" ht="18" customHeight="1" outlineLevel="1" x14ac:dyDescent="0.45">
      <c r="A70" s="173" t="s">
        <v>69</v>
      </c>
      <c r="B70" s="382">
        <f>SUM('D-Shared Costs-Center 1'!B70,'Shared Costs-Center 2'!B70,'Shared Costs-Center 3'!B70,'Shared Costs-Center 4'!B70,'Shared Costs-Center 5'!B70,'Shared Costs-Center 6'!B70,'Shared Costs-Center X'!B70)</f>
        <v>5000</v>
      </c>
      <c r="C70" s="208" t="s">
        <v>3</v>
      </c>
      <c r="D70" s="336">
        <f>SUM('D-Shared Costs-Center 1'!D70,'Shared Costs-Center 2'!D70,'Shared Costs-Center 3'!D70,'Shared Costs-Center 4'!D70,'Shared Costs-Center 5'!D70,'Shared Costs-Center 6'!D70,'Shared Costs-Center X'!D70)</f>
        <v>1195.6521739130435</v>
      </c>
      <c r="E70" s="336">
        <f>SUM('D-Shared Costs-Center 1'!E70,'Shared Costs-Center 2'!E70,'Shared Costs-Center 3'!E70,'Shared Costs-Center 4'!E70,'Shared Costs-Center 5'!E70,'Shared Costs-Center 6'!E70,'Shared Costs-Center X'!E70)</f>
        <v>108.69565217391305</v>
      </c>
      <c r="F70" s="336">
        <f>SUM('D-Shared Costs-Center 1'!F70,'Shared Costs-Center 2'!F70,'Shared Costs-Center 3'!F70,'Shared Costs-Center 4'!F70,'Shared Costs-Center 5'!F70,'Shared Costs-Center 6'!F70,'Shared Costs-Center X'!F70)</f>
        <v>869.56521739130437</v>
      </c>
      <c r="G70" s="336">
        <f>SUM('D-Shared Costs-Center 1'!G70,'Shared Costs-Center 2'!G70,'Shared Costs-Center 3'!G70,'Shared Costs-Center 4'!G70,'Shared Costs-Center 5'!G70,'Shared Costs-Center 6'!G70,'Shared Costs-Center X'!G70)</f>
        <v>978.26086956521749</v>
      </c>
      <c r="H70" s="336">
        <f>SUM('D-Shared Costs-Center 1'!H70,'Shared Costs-Center 2'!H70,'Shared Costs-Center 3'!H70,'Shared Costs-Center 4'!H70,'Shared Costs-Center 5'!H70,'Shared Costs-Center 6'!H70,'Shared Costs-Center X'!H70)</f>
        <v>108.69565217391305</v>
      </c>
      <c r="I70" s="336">
        <f>SUM('D-Shared Costs-Center 1'!I70,'Shared Costs-Center 2'!I70,'Shared Costs-Center 3'!I70,'Shared Costs-Center 4'!I70,'Shared Costs-Center 5'!I70,'Shared Costs-Center 6'!I70,'Shared Costs-Center X'!I70)</f>
        <v>543.47826086956525</v>
      </c>
      <c r="J70" s="336">
        <f>SUM('D-Shared Costs-Center 1'!J70,'Shared Costs-Center 2'!J70,'Shared Costs-Center 3'!J70,'Shared Costs-Center 4'!J70,'Shared Costs-Center 5'!J70,'Shared Costs-Center 6'!J70,'Shared Costs-Center X'!J70)</f>
        <v>434.78260869565219</v>
      </c>
      <c r="K70" s="336">
        <f>SUM('D-Shared Costs-Center 1'!K70,'Shared Costs-Center 2'!K70,'Shared Costs-Center 3'!K70,'Shared Costs-Center 4'!K70,'Shared Costs-Center 5'!K70,'Shared Costs-Center 6'!K70,'Shared Costs-Center X'!K70)</f>
        <v>108.69565217391305</v>
      </c>
      <c r="L70" s="336">
        <f>SUM('D-Shared Costs-Center 1'!L70,'Shared Costs-Center 2'!L70,'Shared Costs-Center 3'!L70,'Shared Costs-Center 4'!L70,'Shared Costs-Center 5'!L70,'Shared Costs-Center 6'!L70,'Shared Costs-Center X'!L70)</f>
        <v>108.69565217391305</v>
      </c>
      <c r="M70" s="336">
        <f>SUM('D-Shared Costs-Center 1'!M70,'Shared Costs-Center 2'!M70,'Shared Costs-Center 3'!M70,'Shared Costs-Center 4'!M70,'Shared Costs-Center 5'!M70,'Shared Costs-Center 6'!M70,'Shared Costs-Center X'!M70)</f>
        <v>108.69565217391305</v>
      </c>
      <c r="N70" s="336">
        <f>SUM('D-Shared Costs-Center 1'!N70,'Shared Costs-Center 2'!N70,'Shared Costs-Center 3'!N70,'Shared Costs-Center 4'!N70,'Shared Costs-Center 5'!N70,'Shared Costs-Center 6'!N70,'Shared Costs-Center X'!N70)</f>
        <v>108.69565217391305</v>
      </c>
      <c r="O70" s="336">
        <f>SUM('D-Shared Costs-Center 1'!O70,'Shared Costs-Center 2'!O70,'Shared Costs-Center 3'!O70,'Shared Costs-Center 4'!O70,'Shared Costs-Center 5'!O70,'Shared Costs-Center 6'!O70,'Shared Costs-Center X'!O70)</f>
        <v>108.69565217391305</v>
      </c>
      <c r="P70" s="336">
        <f>SUM('D-Shared Costs-Center 1'!P70,'Shared Costs-Center 2'!P70,'Shared Costs-Center 3'!P70,'Shared Costs-Center 4'!P70,'Shared Costs-Center 5'!P70,'Shared Costs-Center 6'!P70,'Shared Costs-Center X'!P70)</f>
        <v>108.69565217391305</v>
      </c>
      <c r="Q70" s="336">
        <f>SUM('D-Shared Costs-Center 1'!Q70,'Shared Costs-Center 2'!Q70,'Shared Costs-Center 3'!Q70,'Shared Costs-Center 4'!Q70,'Shared Costs-Center 5'!Q70,'Shared Costs-Center 6'!Q70,'Shared Costs-Center X'!Q70)</f>
        <v>0</v>
      </c>
      <c r="R70" s="336">
        <f>SUM('D-Shared Costs-Center 1'!R70,'Shared Costs-Center 2'!R70,'Shared Costs-Center 3'!R70,'Shared Costs-Center 4'!R70,'Shared Costs-Center 5'!R70,'Shared Costs-Center 6'!R70,'Shared Costs-Center X'!R70)</f>
        <v>0</v>
      </c>
      <c r="S70" s="336">
        <f>SUM('D-Shared Costs-Center 1'!S70,'Shared Costs-Center 2'!S70,'Shared Costs-Center 3'!S70,'Shared Costs-Center 4'!S70,'Shared Costs-Center 5'!S70,'Shared Costs-Center 6'!S70,'Shared Costs-Center X'!S70)</f>
        <v>0</v>
      </c>
      <c r="T70" s="336">
        <f>SUM('D-Shared Costs-Center 1'!T70,'Shared Costs-Center 2'!T70,'Shared Costs-Center 3'!T70,'Shared Costs-Center 4'!T70,'Shared Costs-Center 5'!T70,'Shared Costs-Center 6'!T70,'Shared Costs-Center X'!T70)</f>
        <v>0</v>
      </c>
      <c r="U70" s="336">
        <f>SUM('D-Shared Costs-Center 1'!U70,'Shared Costs-Center 2'!U70,'Shared Costs-Center 3'!U70,'Shared Costs-Center 4'!U70,'Shared Costs-Center 5'!U70,'Shared Costs-Center 6'!U70,'Shared Costs-Center X'!U70)</f>
        <v>0</v>
      </c>
      <c r="V70" s="336">
        <f>SUM('D-Shared Costs-Center 1'!V70,'Shared Costs-Center 2'!V70,'Shared Costs-Center 3'!V70,'Shared Costs-Center 4'!V70,'Shared Costs-Center 5'!V70,'Shared Costs-Center 6'!V70,'Shared Costs-Center X'!V70)</f>
        <v>108.69565217391305</v>
      </c>
      <c r="W70" s="336">
        <f>SUM('D-Shared Costs-Center 1'!W70,'Shared Costs-Center 2'!W70,'Shared Costs-Center 3'!W70,'Shared Costs-Center 4'!W70,'Shared Costs-Center 5'!W70,'Shared Costs-Center 6'!W70,'Shared Costs-Center X'!W70)</f>
        <v>0</v>
      </c>
      <c r="X70" s="336">
        <f>SUM('D-Shared Costs-Center 1'!X70,'Shared Costs-Center 2'!X70,'Shared Costs-Center 3'!X70,'Shared Costs-Center 4'!X70,'Shared Costs-Center 5'!X70,'Shared Costs-Center 6'!X70,'Shared Costs-Center X'!X70)</f>
        <v>0</v>
      </c>
      <c r="Y70" s="336">
        <f>SUM('D-Shared Costs-Center 1'!Y70,'Shared Costs-Center 2'!Y70,'Shared Costs-Center 3'!Y70,'Shared Costs-Center 4'!Y70,'Shared Costs-Center 5'!Y70,'Shared Costs-Center 6'!Y70,'Shared Costs-Center X'!Y70)</f>
        <v>0</v>
      </c>
      <c r="Z70" s="553">
        <f t="shared" si="13"/>
        <v>5000</v>
      </c>
    </row>
    <row r="71" spans="1:27" ht="18" customHeight="1" outlineLevel="1" x14ac:dyDescent="0.45">
      <c r="A71" s="387" t="s">
        <v>72</v>
      </c>
      <c r="B71" s="382">
        <f>SUM('D-Shared Costs-Center 1'!B71,'Shared Costs-Center 2'!B71,'Shared Costs-Center 3'!B71,'Shared Costs-Center 4'!B71,'Shared Costs-Center 5'!B71,'Shared Costs-Center 6'!B71,'Shared Costs-Center X'!B71)</f>
        <v>0</v>
      </c>
      <c r="C71" s="208"/>
      <c r="D71" s="336">
        <f>SUM('D-Shared Costs-Center 1'!D71,'Shared Costs-Center 2'!D71,'Shared Costs-Center 3'!D71,'Shared Costs-Center 4'!D71,'Shared Costs-Center 5'!D71,'Shared Costs-Center 6'!D71,'Shared Costs-Center X'!D71)</f>
        <v>0</v>
      </c>
      <c r="E71" s="336">
        <f>SUM('D-Shared Costs-Center 1'!E71,'Shared Costs-Center 2'!E71,'Shared Costs-Center 3'!E71,'Shared Costs-Center 4'!E71,'Shared Costs-Center 5'!E71,'Shared Costs-Center 6'!E71,'Shared Costs-Center X'!E71)</f>
        <v>0</v>
      </c>
      <c r="F71" s="336">
        <f>SUM('D-Shared Costs-Center 1'!F71,'Shared Costs-Center 2'!F71,'Shared Costs-Center 3'!F71,'Shared Costs-Center 4'!F71,'Shared Costs-Center 5'!F71,'Shared Costs-Center 6'!F71,'Shared Costs-Center X'!F71)</f>
        <v>0</v>
      </c>
      <c r="G71" s="336">
        <f>SUM('D-Shared Costs-Center 1'!G71,'Shared Costs-Center 2'!G71,'Shared Costs-Center 3'!G71,'Shared Costs-Center 4'!G71,'Shared Costs-Center 5'!G71,'Shared Costs-Center 6'!G71,'Shared Costs-Center X'!G71)</f>
        <v>0</v>
      </c>
      <c r="H71" s="336">
        <f>SUM('D-Shared Costs-Center 1'!H71,'Shared Costs-Center 2'!H71,'Shared Costs-Center 3'!H71,'Shared Costs-Center 4'!H71,'Shared Costs-Center 5'!H71,'Shared Costs-Center 6'!H71,'Shared Costs-Center X'!H71)</f>
        <v>0</v>
      </c>
      <c r="I71" s="336">
        <f>SUM('D-Shared Costs-Center 1'!I71,'Shared Costs-Center 2'!I71,'Shared Costs-Center 3'!I71,'Shared Costs-Center 4'!I71,'Shared Costs-Center 5'!I71,'Shared Costs-Center 6'!I71,'Shared Costs-Center X'!I71)</f>
        <v>0</v>
      </c>
      <c r="J71" s="336">
        <f>SUM('D-Shared Costs-Center 1'!J71,'Shared Costs-Center 2'!J71,'Shared Costs-Center 3'!J71,'Shared Costs-Center 4'!J71,'Shared Costs-Center 5'!J71,'Shared Costs-Center 6'!J71,'Shared Costs-Center X'!J71)</f>
        <v>0</v>
      </c>
      <c r="K71" s="336">
        <f>SUM('D-Shared Costs-Center 1'!K71,'Shared Costs-Center 2'!K71,'Shared Costs-Center 3'!K71,'Shared Costs-Center 4'!K71,'Shared Costs-Center 5'!K71,'Shared Costs-Center 6'!K71,'Shared Costs-Center X'!K71)</f>
        <v>0</v>
      </c>
      <c r="L71" s="336">
        <f>SUM('D-Shared Costs-Center 1'!L71,'Shared Costs-Center 2'!L71,'Shared Costs-Center 3'!L71,'Shared Costs-Center 4'!L71,'Shared Costs-Center 5'!L71,'Shared Costs-Center 6'!L71,'Shared Costs-Center X'!L71)</f>
        <v>0</v>
      </c>
      <c r="M71" s="336">
        <f>SUM('D-Shared Costs-Center 1'!M71,'Shared Costs-Center 2'!M71,'Shared Costs-Center 3'!M71,'Shared Costs-Center 4'!M71,'Shared Costs-Center 5'!M71,'Shared Costs-Center 6'!M71,'Shared Costs-Center X'!M71)</f>
        <v>0</v>
      </c>
      <c r="N71" s="336">
        <f>SUM('D-Shared Costs-Center 1'!N71,'Shared Costs-Center 2'!N71,'Shared Costs-Center 3'!N71,'Shared Costs-Center 4'!N71,'Shared Costs-Center 5'!N71,'Shared Costs-Center 6'!N71,'Shared Costs-Center X'!N71)</f>
        <v>0</v>
      </c>
      <c r="O71" s="336">
        <f>SUM('D-Shared Costs-Center 1'!O71,'Shared Costs-Center 2'!O71,'Shared Costs-Center 3'!O71,'Shared Costs-Center 4'!O71,'Shared Costs-Center 5'!O71,'Shared Costs-Center 6'!O71,'Shared Costs-Center X'!O71)</f>
        <v>0</v>
      </c>
      <c r="P71" s="336">
        <f>SUM('D-Shared Costs-Center 1'!P71,'Shared Costs-Center 2'!P71,'Shared Costs-Center 3'!P71,'Shared Costs-Center 4'!P71,'Shared Costs-Center 5'!P71,'Shared Costs-Center 6'!P71,'Shared Costs-Center X'!P71)</f>
        <v>0</v>
      </c>
      <c r="Q71" s="336">
        <f>SUM('D-Shared Costs-Center 1'!Q71,'Shared Costs-Center 2'!Q71,'Shared Costs-Center 3'!Q71,'Shared Costs-Center 4'!Q71,'Shared Costs-Center 5'!Q71,'Shared Costs-Center 6'!Q71,'Shared Costs-Center X'!Q71)</f>
        <v>0</v>
      </c>
      <c r="R71" s="336">
        <f>SUM('D-Shared Costs-Center 1'!R71,'Shared Costs-Center 2'!R71,'Shared Costs-Center 3'!R71,'Shared Costs-Center 4'!R71,'Shared Costs-Center 5'!R71,'Shared Costs-Center 6'!R71,'Shared Costs-Center X'!R71)</f>
        <v>0</v>
      </c>
      <c r="S71" s="336">
        <f>SUM('D-Shared Costs-Center 1'!S71,'Shared Costs-Center 2'!S71,'Shared Costs-Center 3'!S71,'Shared Costs-Center 4'!S71,'Shared Costs-Center 5'!S71,'Shared Costs-Center 6'!S71,'Shared Costs-Center X'!S71)</f>
        <v>0</v>
      </c>
      <c r="T71" s="336">
        <f>SUM('D-Shared Costs-Center 1'!T71,'Shared Costs-Center 2'!T71,'Shared Costs-Center 3'!T71,'Shared Costs-Center 4'!T71,'Shared Costs-Center 5'!T71,'Shared Costs-Center 6'!T71,'Shared Costs-Center X'!T71)</f>
        <v>0</v>
      </c>
      <c r="U71" s="336">
        <f>SUM('D-Shared Costs-Center 1'!U71,'Shared Costs-Center 2'!U71,'Shared Costs-Center 3'!U71,'Shared Costs-Center 4'!U71,'Shared Costs-Center 5'!U71,'Shared Costs-Center 6'!U71,'Shared Costs-Center X'!U71)</f>
        <v>0</v>
      </c>
      <c r="V71" s="336">
        <f>SUM('D-Shared Costs-Center 1'!V71,'Shared Costs-Center 2'!V71,'Shared Costs-Center 3'!V71,'Shared Costs-Center 4'!V71,'Shared Costs-Center 5'!V71,'Shared Costs-Center 6'!V71,'Shared Costs-Center X'!V71)</f>
        <v>0</v>
      </c>
      <c r="W71" s="336">
        <f>SUM('D-Shared Costs-Center 1'!W71,'Shared Costs-Center 2'!W71,'Shared Costs-Center 3'!W71,'Shared Costs-Center 4'!W71,'Shared Costs-Center 5'!W71,'Shared Costs-Center 6'!W71,'Shared Costs-Center X'!W71)</f>
        <v>0</v>
      </c>
      <c r="X71" s="336">
        <f>SUM('D-Shared Costs-Center 1'!X71,'Shared Costs-Center 2'!X71,'Shared Costs-Center 3'!X71,'Shared Costs-Center 4'!X71,'Shared Costs-Center 5'!X71,'Shared Costs-Center 6'!X71,'Shared Costs-Center X'!X71)</f>
        <v>0</v>
      </c>
      <c r="Y71" s="336">
        <f>SUM('D-Shared Costs-Center 1'!Y71,'Shared Costs-Center 2'!Y71,'Shared Costs-Center 3'!Y71,'Shared Costs-Center 4'!Y71,'Shared Costs-Center 5'!Y71,'Shared Costs-Center 6'!Y71,'Shared Costs-Center X'!Y71)</f>
        <v>0</v>
      </c>
      <c r="Z71" s="553">
        <f t="shared" si="13"/>
        <v>0</v>
      </c>
    </row>
    <row r="72" spans="1:27" ht="18" customHeight="1" outlineLevel="1" x14ac:dyDescent="0.45">
      <c r="A72" s="552" t="s">
        <v>366</v>
      </c>
      <c r="B72" s="382">
        <f>SUM('D-Shared Costs-Center 1'!B72,'Shared Costs-Center 2'!B72,'Shared Costs-Center 3'!B72,'Shared Costs-Center 4'!B72,'Shared Costs-Center 5'!B72,'Shared Costs-Center 6'!B72,'Shared Costs-Center X'!B72)</f>
        <v>10000</v>
      </c>
      <c r="C72" s="208" t="s">
        <v>365</v>
      </c>
      <c r="D72" s="336">
        <f>SUM('D-Shared Costs-Center 1'!D72,'Shared Costs-Center 2'!D72,'Shared Costs-Center 3'!D72,'Shared Costs-Center 4'!D72,'Shared Costs-Center 5'!D72,'Shared Costs-Center 6'!D72,'Shared Costs-Center X'!D72)</f>
        <v>2391.304347826087</v>
      </c>
      <c r="E72" s="336">
        <f>SUM('D-Shared Costs-Center 1'!E72,'Shared Costs-Center 2'!E72,'Shared Costs-Center 3'!E72,'Shared Costs-Center 4'!E72,'Shared Costs-Center 5'!E72,'Shared Costs-Center 6'!E72,'Shared Costs-Center X'!E72)</f>
        <v>217.39130434782609</v>
      </c>
      <c r="F72" s="336">
        <f>SUM('D-Shared Costs-Center 1'!F72,'Shared Costs-Center 2'!F72,'Shared Costs-Center 3'!F72,'Shared Costs-Center 4'!F72,'Shared Costs-Center 5'!F72,'Shared Costs-Center 6'!F72,'Shared Costs-Center X'!F72)</f>
        <v>1739.1304347826087</v>
      </c>
      <c r="G72" s="336">
        <f>SUM('D-Shared Costs-Center 1'!G72,'Shared Costs-Center 2'!G72,'Shared Costs-Center 3'!G72,'Shared Costs-Center 4'!G72,'Shared Costs-Center 5'!G72,'Shared Costs-Center 6'!G72,'Shared Costs-Center X'!G72)</f>
        <v>1956.521739130435</v>
      </c>
      <c r="H72" s="336">
        <f>SUM('D-Shared Costs-Center 1'!H72,'Shared Costs-Center 2'!H72,'Shared Costs-Center 3'!H72,'Shared Costs-Center 4'!H72,'Shared Costs-Center 5'!H72,'Shared Costs-Center 6'!H72,'Shared Costs-Center X'!H72)</f>
        <v>217.39130434782609</v>
      </c>
      <c r="I72" s="336">
        <f>SUM('D-Shared Costs-Center 1'!I72,'Shared Costs-Center 2'!I72,'Shared Costs-Center 3'!I72,'Shared Costs-Center 4'!I72,'Shared Costs-Center 5'!I72,'Shared Costs-Center 6'!I72,'Shared Costs-Center X'!I72)</f>
        <v>1086.9565217391305</v>
      </c>
      <c r="J72" s="336">
        <f>SUM('D-Shared Costs-Center 1'!J72,'Shared Costs-Center 2'!J72,'Shared Costs-Center 3'!J72,'Shared Costs-Center 4'!J72,'Shared Costs-Center 5'!J72,'Shared Costs-Center 6'!J72,'Shared Costs-Center X'!J72)</f>
        <v>869.56521739130437</v>
      </c>
      <c r="K72" s="336">
        <f>SUM('D-Shared Costs-Center 1'!K72,'Shared Costs-Center 2'!K72,'Shared Costs-Center 3'!K72,'Shared Costs-Center 4'!K72,'Shared Costs-Center 5'!K72,'Shared Costs-Center 6'!K72,'Shared Costs-Center X'!K72)</f>
        <v>217.39130434782609</v>
      </c>
      <c r="L72" s="336">
        <f>SUM('D-Shared Costs-Center 1'!L72,'Shared Costs-Center 2'!L72,'Shared Costs-Center 3'!L72,'Shared Costs-Center 4'!L72,'Shared Costs-Center 5'!L72,'Shared Costs-Center 6'!L72,'Shared Costs-Center X'!L72)</f>
        <v>217.39130434782609</v>
      </c>
      <c r="M72" s="336">
        <f>SUM('D-Shared Costs-Center 1'!M72,'Shared Costs-Center 2'!M72,'Shared Costs-Center 3'!M72,'Shared Costs-Center 4'!M72,'Shared Costs-Center 5'!M72,'Shared Costs-Center 6'!M72,'Shared Costs-Center X'!M72)</f>
        <v>217.39130434782609</v>
      </c>
      <c r="N72" s="336">
        <f>SUM('D-Shared Costs-Center 1'!N72,'Shared Costs-Center 2'!N72,'Shared Costs-Center 3'!N72,'Shared Costs-Center 4'!N72,'Shared Costs-Center 5'!N72,'Shared Costs-Center 6'!N72,'Shared Costs-Center X'!N72)</f>
        <v>217.39130434782609</v>
      </c>
      <c r="O72" s="336">
        <f>SUM('D-Shared Costs-Center 1'!O72,'Shared Costs-Center 2'!O72,'Shared Costs-Center 3'!O72,'Shared Costs-Center 4'!O72,'Shared Costs-Center 5'!O72,'Shared Costs-Center 6'!O72,'Shared Costs-Center X'!O72)</f>
        <v>217.39130434782609</v>
      </c>
      <c r="P72" s="336">
        <f>SUM('D-Shared Costs-Center 1'!P72,'Shared Costs-Center 2'!P72,'Shared Costs-Center 3'!P72,'Shared Costs-Center 4'!P72,'Shared Costs-Center 5'!P72,'Shared Costs-Center 6'!P72,'Shared Costs-Center X'!P72)</f>
        <v>217.39130434782609</v>
      </c>
      <c r="Q72" s="336">
        <f>SUM('D-Shared Costs-Center 1'!Q72,'Shared Costs-Center 2'!Q72,'Shared Costs-Center 3'!Q72,'Shared Costs-Center 4'!Q72,'Shared Costs-Center 5'!Q72,'Shared Costs-Center 6'!Q72,'Shared Costs-Center X'!Q72)</f>
        <v>0</v>
      </c>
      <c r="R72" s="336">
        <f>SUM('D-Shared Costs-Center 1'!R72,'Shared Costs-Center 2'!R72,'Shared Costs-Center 3'!R72,'Shared Costs-Center 4'!R72,'Shared Costs-Center 5'!R72,'Shared Costs-Center 6'!R72,'Shared Costs-Center X'!R72)</f>
        <v>0</v>
      </c>
      <c r="S72" s="336">
        <f>SUM('D-Shared Costs-Center 1'!S72,'Shared Costs-Center 2'!S72,'Shared Costs-Center 3'!S72,'Shared Costs-Center 4'!S72,'Shared Costs-Center 5'!S72,'Shared Costs-Center 6'!S72,'Shared Costs-Center X'!S72)</f>
        <v>0</v>
      </c>
      <c r="T72" s="336">
        <f>SUM('D-Shared Costs-Center 1'!T72,'Shared Costs-Center 2'!T72,'Shared Costs-Center 3'!T72,'Shared Costs-Center 4'!T72,'Shared Costs-Center 5'!T72,'Shared Costs-Center 6'!T72,'Shared Costs-Center X'!T72)</f>
        <v>0</v>
      </c>
      <c r="U72" s="336">
        <f>SUM('D-Shared Costs-Center 1'!U72,'Shared Costs-Center 2'!U72,'Shared Costs-Center 3'!U72,'Shared Costs-Center 4'!U72,'Shared Costs-Center 5'!U72,'Shared Costs-Center 6'!U72,'Shared Costs-Center X'!U72)</f>
        <v>0</v>
      </c>
      <c r="V72" s="336">
        <f>SUM('D-Shared Costs-Center 1'!V72,'Shared Costs-Center 2'!V72,'Shared Costs-Center 3'!V72,'Shared Costs-Center 4'!V72,'Shared Costs-Center 5'!V72,'Shared Costs-Center 6'!V72,'Shared Costs-Center X'!V72)</f>
        <v>217.39130434782609</v>
      </c>
      <c r="W72" s="336">
        <f>SUM('D-Shared Costs-Center 1'!W72,'Shared Costs-Center 2'!W72,'Shared Costs-Center 3'!W72,'Shared Costs-Center 4'!W72,'Shared Costs-Center 5'!W72,'Shared Costs-Center 6'!W72,'Shared Costs-Center X'!W72)</f>
        <v>0</v>
      </c>
      <c r="X72" s="336">
        <f>SUM('D-Shared Costs-Center 1'!X72,'Shared Costs-Center 2'!X72,'Shared Costs-Center 3'!X72,'Shared Costs-Center 4'!X72,'Shared Costs-Center 5'!X72,'Shared Costs-Center 6'!X72,'Shared Costs-Center X'!X72)</f>
        <v>0</v>
      </c>
      <c r="Y72" s="336">
        <f>SUM('D-Shared Costs-Center 1'!Y72,'Shared Costs-Center 2'!Y72,'Shared Costs-Center 3'!Y72,'Shared Costs-Center 4'!Y72,'Shared Costs-Center 5'!Y72,'Shared Costs-Center 6'!Y72,'Shared Costs-Center X'!Y72)</f>
        <v>0</v>
      </c>
      <c r="Z72" s="553">
        <f t="shared" si="13"/>
        <v>10000</v>
      </c>
    </row>
    <row r="73" spans="1:27" ht="18" customHeight="1" outlineLevel="1" x14ac:dyDescent="0.45">
      <c r="A73" s="552" t="s">
        <v>367</v>
      </c>
      <c r="B73" s="382">
        <f>SUM('D-Shared Costs-Center 1'!B73,'Shared Costs-Center 2'!B73,'Shared Costs-Center 3'!B73,'Shared Costs-Center 4'!B73,'Shared Costs-Center 5'!B73,'Shared Costs-Center 6'!B73,'Shared Costs-Center X'!B73)</f>
        <v>5000</v>
      </c>
      <c r="C73" s="208" t="s">
        <v>365</v>
      </c>
      <c r="D73" s="336">
        <f>SUM('D-Shared Costs-Center 1'!D73,'Shared Costs-Center 2'!D73,'Shared Costs-Center 3'!D73,'Shared Costs-Center 4'!D73,'Shared Costs-Center 5'!D73,'Shared Costs-Center 6'!D73,'Shared Costs-Center X'!D73)</f>
        <v>1195.6521739130435</v>
      </c>
      <c r="E73" s="336">
        <f>SUM('D-Shared Costs-Center 1'!E73,'Shared Costs-Center 2'!E73,'Shared Costs-Center 3'!E73,'Shared Costs-Center 4'!E73,'Shared Costs-Center 5'!E73,'Shared Costs-Center 6'!E73,'Shared Costs-Center X'!E73)</f>
        <v>108.69565217391305</v>
      </c>
      <c r="F73" s="336">
        <f>SUM('D-Shared Costs-Center 1'!F73,'Shared Costs-Center 2'!F73,'Shared Costs-Center 3'!F73,'Shared Costs-Center 4'!F73,'Shared Costs-Center 5'!F73,'Shared Costs-Center 6'!F73,'Shared Costs-Center X'!F73)</f>
        <v>869.56521739130437</v>
      </c>
      <c r="G73" s="336">
        <f>SUM('D-Shared Costs-Center 1'!G73,'Shared Costs-Center 2'!G73,'Shared Costs-Center 3'!G73,'Shared Costs-Center 4'!G73,'Shared Costs-Center 5'!G73,'Shared Costs-Center 6'!G73,'Shared Costs-Center X'!G73)</f>
        <v>978.26086956521749</v>
      </c>
      <c r="H73" s="336">
        <f>SUM('D-Shared Costs-Center 1'!H73,'Shared Costs-Center 2'!H73,'Shared Costs-Center 3'!H73,'Shared Costs-Center 4'!H73,'Shared Costs-Center 5'!H73,'Shared Costs-Center 6'!H73,'Shared Costs-Center X'!H73)</f>
        <v>108.69565217391305</v>
      </c>
      <c r="I73" s="336">
        <f>SUM('D-Shared Costs-Center 1'!I73,'Shared Costs-Center 2'!I73,'Shared Costs-Center 3'!I73,'Shared Costs-Center 4'!I73,'Shared Costs-Center 5'!I73,'Shared Costs-Center 6'!I73,'Shared Costs-Center X'!I73)</f>
        <v>543.47826086956525</v>
      </c>
      <c r="J73" s="336">
        <f>SUM('D-Shared Costs-Center 1'!J73,'Shared Costs-Center 2'!J73,'Shared Costs-Center 3'!J73,'Shared Costs-Center 4'!J73,'Shared Costs-Center 5'!J73,'Shared Costs-Center 6'!J73,'Shared Costs-Center X'!J73)</f>
        <v>434.78260869565219</v>
      </c>
      <c r="K73" s="336">
        <f>SUM('D-Shared Costs-Center 1'!K73,'Shared Costs-Center 2'!K73,'Shared Costs-Center 3'!K73,'Shared Costs-Center 4'!K73,'Shared Costs-Center 5'!K73,'Shared Costs-Center 6'!K73,'Shared Costs-Center X'!K73)</f>
        <v>108.69565217391305</v>
      </c>
      <c r="L73" s="336">
        <f>SUM('D-Shared Costs-Center 1'!L73,'Shared Costs-Center 2'!L73,'Shared Costs-Center 3'!L73,'Shared Costs-Center 4'!L73,'Shared Costs-Center 5'!L73,'Shared Costs-Center 6'!L73,'Shared Costs-Center X'!L73)</f>
        <v>108.69565217391305</v>
      </c>
      <c r="M73" s="336">
        <f>SUM('D-Shared Costs-Center 1'!M73,'Shared Costs-Center 2'!M73,'Shared Costs-Center 3'!M73,'Shared Costs-Center 4'!M73,'Shared Costs-Center 5'!M73,'Shared Costs-Center 6'!M73,'Shared Costs-Center X'!M73)</f>
        <v>108.69565217391305</v>
      </c>
      <c r="N73" s="336">
        <f>SUM('D-Shared Costs-Center 1'!N73,'Shared Costs-Center 2'!N73,'Shared Costs-Center 3'!N73,'Shared Costs-Center 4'!N73,'Shared Costs-Center 5'!N73,'Shared Costs-Center 6'!N73,'Shared Costs-Center X'!N73)</f>
        <v>108.69565217391305</v>
      </c>
      <c r="O73" s="336">
        <f>SUM('D-Shared Costs-Center 1'!O73,'Shared Costs-Center 2'!O73,'Shared Costs-Center 3'!O73,'Shared Costs-Center 4'!O73,'Shared Costs-Center 5'!O73,'Shared Costs-Center 6'!O73,'Shared Costs-Center X'!O73)</f>
        <v>108.69565217391305</v>
      </c>
      <c r="P73" s="336">
        <f>SUM('D-Shared Costs-Center 1'!P73,'Shared Costs-Center 2'!P73,'Shared Costs-Center 3'!P73,'Shared Costs-Center 4'!P73,'Shared Costs-Center 5'!P73,'Shared Costs-Center 6'!P73,'Shared Costs-Center X'!P73)</f>
        <v>108.69565217391305</v>
      </c>
      <c r="Q73" s="336">
        <f>SUM('D-Shared Costs-Center 1'!Q73,'Shared Costs-Center 2'!Q73,'Shared Costs-Center 3'!Q73,'Shared Costs-Center 4'!Q73,'Shared Costs-Center 5'!Q73,'Shared Costs-Center 6'!Q73,'Shared Costs-Center X'!Q73)</f>
        <v>0</v>
      </c>
      <c r="R73" s="336">
        <f>SUM('D-Shared Costs-Center 1'!R73,'Shared Costs-Center 2'!R73,'Shared Costs-Center 3'!R73,'Shared Costs-Center 4'!R73,'Shared Costs-Center 5'!R73,'Shared Costs-Center 6'!R73,'Shared Costs-Center X'!R73)</f>
        <v>0</v>
      </c>
      <c r="S73" s="336">
        <f>SUM('D-Shared Costs-Center 1'!S73,'Shared Costs-Center 2'!S73,'Shared Costs-Center 3'!S73,'Shared Costs-Center 4'!S73,'Shared Costs-Center 5'!S73,'Shared Costs-Center 6'!S73,'Shared Costs-Center X'!S73)</f>
        <v>0</v>
      </c>
      <c r="T73" s="336">
        <f>SUM('D-Shared Costs-Center 1'!T73,'Shared Costs-Center 2'!T73,'Shared Costs-Center 3'!T73,'Shared Costs-Center 4'!T73,'Shared Costs-Center 5'!T73,'Shared Costs-Center 6'!T73,'Shared Costs-Center X'!T73)</f>
        <v>0</v>
      </c>
      <c r="U73" s="336">
        <f>SUM('D-Shared Costs-Center 1'!U73,'Shared Costs-Center 2'!U73,'Shared Costs-Center 3'!U73,'Shared Costs-Center 4'!U73,'Shared Costs-Center 5'!U73,'Shared Costs-Center 6'!U73,'Shared Costs-Center X'!U73)</f>
        <v>0</v>
      </c>
      <c r="V73" s="336">
        <f>SUM('D-Shared Costs-Center 1'!V73,'Shared Costs-Center 2'!V73,'Shared Costs-Center 3'!V73,'Shared Costs-Center 4'!V73,'Shared Costs-Center 5'!V73,'Shared Costs-Center 6'!V73,'Shared Costs-Center X'!V73)</f>
        <v>108.69565217391305</v>
      </c>
      <c r="W73" s="336">
        <f>SUM('D-Shared Costs-Center 1'!W73,'Shared Costs-Center 2'!W73,'Shared Costs-Center 3'!W73,'Shared Costs-Center 4'!W73,'Shared Costs-Center 5'!W73,'Shared Costs-Center 6'!W73,'Shared Costs-Center X'!W73)</f>
        <v>0</v>
      </c>
      <c r="X73" s="336">
        <f>SUM('D-Shared Costs-Center 1'!X73,'Shared Costs-Center 2'!X73,'Shared Costs-Center 3'!X73,'Shared Costs-Center 4'!X73,'Shared Costs-Center 5'!X73,'Shared Costs-Center 6'!X73,'Shared Costs-Center X'!X73)</f>
        <v>0</v>
      </c>
      <c r="Y73" s="336">
        <f>SUM('D-Shared Costs-Center 1'!Y73,'Shared Costs-Center 2'!Y73,'Shared Costs-Center 3'!Y73,'Shared Costs-Center 4'!Y73,'Shared Costs-Center 5'!Y73,'Shared Costs-Center 6'!Y73,'Shared Costs-Center X'!Y73)</f>
        <v>0</v>
      </c>
      <c r="Z73" s="553">
        <f t="shared" si="13"/>
        <v>5000</v>
      </c>
    </row>
    <row r="74" spans="1:27" ht="18" customHeight="1" outlineLevel="1" x14ac:dyDescent="0.45">
      <c r="A74" s="552" t="s">
        <v>290</v>
      </c>
      <c r="B74" s="382">
        <f>SUM('D-Shared Costs-Center 1'!B74,'Shared Costs-Center 2'!B74,'Shared Costs-Center 3'!B74,'Shared Costs-Center 4'!B74,'Shared Costs-Center 5'!B74,'Shared Costs-Center 6'!B74,'Shared Costs-Center X'!B74)</f>
        <v>0</v>
      </c>
      <c r="C74" s="208"/>
      <c r="D74" s="336">
        <f>SUM('D-Shared Costs-Center 1'!D74,'Shared Costs-Center 2'!D74,'Shared Costs-Center 3'!D74,'Shared Costs-Center 4'!D74,'Shared Costs-Center 5'!D74,'Shared Costs-Center 6'!D74,'Shared Costs-Center X'!D74)</f>
        <v>0</v>
      </c>
      <c r="E74" s="336">
        <f>SUM('D-Shared Costs-Center 1'!E74,'Shared Costs-Center 2'!E74,'Shared Costs-Center 3'!E74,'Shared Costs-Center 4'!E74,'Shared Costs-Center 5'!E74,'Shared Costs-Center 6'!E74,'Shared Costs-Center X'!E74)</f>
        <v>0</v>
      </c>
      <c r="F74" s="336">
        <f>SUM('D-Shared Costs-Center 1'!F74,'Shared Costs-Center 2'!F74,'Shared Costs-Center 3'!F74,'Shared Costs-Center 4'!F74,'Shared Costs-Center 5'!F74,'Shared Costs-Center 6'!F74,'Shared Costs-Center X'!F74)</f>
        <v>0</v>
      </c>
      <c r="G74" s="336">
        <f>SUM('D-Shared Costs-Center 1'!G74,'Shared Costs-Center 2'!G74,'Shared Costs-Center 3'!G74,'Shared Costs-Center 4'!G74,'Shared Costs-Center 5'!G74,'Shared Costs-Center 6'!G74,'Shared Costs-Center X'!G74)</f>
        <v>0</v>
      </c>
      <c r="H74" s="336">
        <f>SUM('D-Shared Costs-Center 1'!H74,'Shared Costs-Center 2'!H74,'Shared Costs-Center 3'!H74,'Shared Costs-Center 4'!H74,'Shared Costs-Center 5'!H74,'Shared Costs-Center 6'!H74,'Shared Costs-Center X'!H74)</f>
        <v>0</v>
      </c>
      <c r="I74" s="336">
        <f>SUM('D-Shared Costs-Center 1'!I74,'Shared Costs-Center 2'!I74,'Shared Costs-Center 3'!I74,'Shared Costs-Center 4'!I74,'Shared Costs-Center 5'!I74,'Shared Costs-Center 6'!I74,'Shared Costs-Center X'!I74)</f>
        <v>0</v>
      </c>
      <c r="J74" s="336">
        <f>SUM('D-Shared Costs-Center 1'!J74,'Shared Costs-Center 2'!J74,'Shared Costs-Center 3'!J74,'Shared Costs-Center 4'!J74,'Shared Costs-Center 5'!J74,'Shared Costs-Center 6'!J74,'Shared Costs-Center X'!J74)</f>
        <v>0</v>
      </c>
      <c r="K74" s="336">
        <f>SUM('D-Shared Costs-Center 1'!K74,'Shared Costs-Center 2'!K74,'Shared Costs-Center 3'!K74,'Shared Costs-Center 4'!K74,'Shared Costs-Center 5'!K74,'Shared Costs-Center 6'!K74,'Shared Costs-Center X'!K74)</f>
        <v>0</v>
      </c>
      <c r="L74" s="336">
        <f>SUM('D-Shared Costs-Center 1'!L74,'Shared Costs-Center 2'!L74,'Shared Costs-Center 3'!L74,'Shared Costs-Center 4'!L74,'Shared Costs-Center 5'!L74,'Shared Costs-Center 6'!L74,'Shared Costs-Center X'!L74)</f>
        <v>0</v>
      </c>
      <c r="M74" s="336">
        <f>SUM('D-Shared Costs-Center 1'!M74,'Shared Costs-Center 2'!M74,'Shared Costs-Center 3'!M74,'Shared Costs-Center 4'!M74,'Shared Costs-Center 5'!M74,'Shared Costs-Center 6'!M74,'Shared Costs-Center X'!M74)</f>
        <v>0</v>
      </c>
      <c r="N74" s="336">
        <f>SUM('D-Shared Costs-Center 1'!N74,'Shared Costs-Center 2'!N74,'Shared Costs-Center 3'!N74,'Shared Costs-Center 4'!N74,'Shared Costs-Center 5'!N74,'Shared Costs-Center 6'!N74,'Shared Costs-Center X'!N74)</f>
        <v>0</v>
      </c>
      <c r="O74" s="336">
        <f>SUM('D-Shared Costs-Center 1'!O74,'Shared Costs-Center 2'!O74,'Shared Costs-Center 3'!O74,'Shared Costs-Center 4'!O74,'Shared Costs-Center 5'!O74,'Shared Costs-Center 6'!O74,'Shared Costs-Center X'!O74)</f>
        <v>0</v>
      </c>
      <c r="P74" s="336">
        <f>SUM('D-Shared Costs-Center 1'!P74,'Shared Costs-Center 2'!P74,'Shared Costs-Center 3'!P74,'Shared Costs-Center 4'!P74,'Shared Costs-Center 5'!P74,'Shared Costs-Center 6'!P74,'Shared Costs-Center X'!P74)</f>
        <v>0</v>
      </c>
      <c r="Q74" s="336">
        <f>SUM('D-Shared Costs-Center 1'!Q74,'Shared Costs-Center 2'!Q74,'Shared Costs-Center 3'!Q74,'Shared Costs-Center 4'!Q74,'Shared Costs-Center 5'!Q74,'Shared Costs-Center 6'!Q74,'Shared Costs-Center X'!Q74)</f>
        <v>0</v>
      </c>
      <c r="R74" s="336">
        <f>SUM('D-Shared Costs-Center 1'!R74,'Shared Costs-Center 2'!R74,'Shared Costs-Center 3'!R74,'Shared Costs-Center 4'!R74,'Shared Costs-Center 5'!R74,'Shared Costs-Center 6'!R74,'Shared Costs-Center X'!R74)</f>
        <v>0</v>
      </c>
      <c r="S74" s="336">
        <f>SUM('D-Shared Costs-Center 1'!S74,'Shared Costs-Center 2'!S74,'Shared Costs-Center 3'!S74,'Shared Costs-Center 4'!S74,'Shared Costs-Center 5'!S74,'Shared Costs-Center 6'!S74,'Shared Costs-Center X'!S74)</f>
        <v>0</v>
      </c>
      <c r="T74" s="336">
        <f>SUM('D-Shared Costs-Center 1'!T74,'Shared Costs-Center 2'!T74,'Shared Costs-Center 3'!T74,'Shared Costs-Center 4'!T74,'Shared Costs-Center 5'!T74,'Shared Costs-Center 6'!T74,'Shared Costs-Center X'!T74)</f>
        <v>0</v>
      </c>
      <c r="U74" s="336">
        <f>SUM('D-Shared Costs-Center 1'!U74,'Shared Costs-Center 2'!U74,'Shared Costs-Center 3'!U74,'Shared Costs-Center 4'!U74,'Shared Costs-Center 5'!U74,'Shared Costs-Center 6'!U74,'Shared Costs-Center X'!U74)</f>
        <v>0</v>
      </c>
      <c r="V74" s="336">
        <f>SUM('D-Shared Costs-Center 1'!V74,'Shared Costs-Center 2'!V74,'Shared Costs-Center 3'!V74,'Shared Costs-Center 4'!V74,'Shared Costs-Center 5'!V74,'Shared Costs-Center 6'!V74,'Shared Costs-Center X'!V74)</f>
        <v>0</v>
      </c>
      <c r="W74" s="336">
        <f>SUM('D-Shared Costs-Center 1'!W74,'Shared Costs-Center 2'!W74,'Shared Costs-Center 3'!W74,'Shared Costs-Center 4'!W74,'Shared Costs-Center 5'!W74,'Shared Costs-Center 6'!W74,'Shared Costs-Center X'!W74)</f>
        <v>0</v>
      </c>
      <c r="X74" s="336">
        <f>SUM('D-Shared Costs-Center 1'!X74,'Shared Costs-Center 2'!X74,'Shared Costs-Center 3'!X74,'Shared Costs-Center 4'!X74,'Shared Costs-Center 5'!X74,'Shared Costs-Center 6'!X74,'Shared Costs-Center X'!X74)</f>
        <v>0</v>
      </c>
      <c r="Y74" s="336">
        <f>SUM('D-Shared Costs-Center 1'!Y74,'Shared Costs-Center 2'!Y74,'Shared Costs-Center 3'!Y74,'Shared Costs-Center 4'!Y74,'Shared Costs-Center 5'!Y74,'Shared Costs-Center 6'!Y74,'Shared Costs-Center X'!Y74)</f>
        <v>0</v>
      </c>
      <c r="Z74" s="553">
        <f t="shared" si="13"/>
        <v>0</v>
      </c>
    </row>
    <row r="75" spans="1:27" ht="18" customHeight="1" outlineLevel="1" x14ac:dyDescent="0.45">
      <c r="A75" s="529" t="s">
        <v>252</v>
      </c>
      <c r="B75" s="540"/>
      <c r="C75" s="539"/>
      <c r="D75" s="336"/>
      <c r="E75" s="336"/>
      <c r="F75" s="336"/>
      <c r="G75" s="336"/>
      <c r="H75" s="336"/>
      <c r="I75" s="336"/>
      <c r="J75" s="336"/>
      <c r="K75" s="336"/>
      <c r="L75" s="336"/>
      <c r="M75" s="336"/>
      <c r="N75" s="336"/>
      <c r="O75" s="336"/>
      <c r="P75" s="336"/>
      <c r="Q75" s="336"/>
      <c r="R75" s="336"/>
      <c r="S75" s="336"/>
      <c r="T75" s="336"/>
      <c r="U75" s="336"/>
      <c r="V75" s="336"/>
      <c r="W75" s="336"/>
      <c r="X75" s="336"/>
      <c r="Y75" s="336"/>
      <c r="Z75" s="553"/>
    </row>
    <row r="76" spans="1:27" ht="18" customHeight="1" outlineLevel="1" x14ac:dyDescent="0.45">
      <c r="A76" s="529"/>
      <c r="B76" s="540"/>
      <c r="C76" s="539"/>
      <c r="D76" s="336"/>
      <c r="E76" s="336"/>
      <c r="F76" s="336"/>
      <c r="G76" s="336"/>
      <c r="H76" s="336"/>
      <c r="I76" s="336"/>
      <c r="J76" s="336"/>
      <c r="K76" s="336"/>
      <c r="L76" s="336"/>
      <c r="M76" s="336"/>
      <c r="N76" s="336"/>
      <c r="O76" s="336"/>
      <c r="P76" s="336"/>
      <c r="Q76" s="336"/>
      <c r="R76" s="336"/>
      <c r="S76" s="336"/>
      <c r="T76" s="336"/>
      <c r="U76" s="336"/>
      <c r="V76" s="336"/>
      <c r="W76" s="336"/>
      <c r="X76" s="336"/>
      <c r="Y76" s="336"/>
      <c r="Z76" s="553"/>
    </row>
    <row r="77" spans="1:27" ht="35.25" customHeight="1" outlineLevel="1" x14ac:dyDescent="0.45">
      <c r="A77" s="533" t="s">
        <v>360</v>
      </c>
      <c r="B77" s="382">
        <f>SUM('D-Shared Costs-Center 1'!B77,'Shared Costs-Center 2'!B77,'Shared Costs-Center 3'!B77,'Shared Costs-Center 4'!B77,'Shared Costs-Center 5'!B77,'Shared Costs-Center 6'!B77,'Shared Costs-Center X'!B77)</f>
        <v>0</v>
      </c>
      <c r="C77" s="208"/>
      <c r="D77" s="336">
        <f>SUM('D-Shared Costs-Center 1'!D77,'Shared Costs-Center 2'!D77,'Shared Costs-Center 3'!D77,'Shared Costs-Center 4'!D77,'Shared Costs-Center 5'!D77,'Shared Costs-Center 6'!D77,'Shared Costs-Center X'!D77)</f>
        <v>0</v>
      </c>
      <c r="E77" s="336">
        <f>SUM('D-Shared Costs-Center 1'!E77,'Shared Costs-Center 2'!E77,'Shared Costs-Center 3'!E77,'Shared Costs-Center 4'!E77,'Shared Costs-Center 5'!E77,'Shared Costs-Center 6'!E77,'Shared Costs-Center X'!E77)</f>
        <v>0</v>
      </c>
      <c r="F77" s="336">
        <f>SUM('D-Shared Costs-Center 1'!F77,'Shared Costs-Center 2'!F77,'Shared Costs-Center 3'!F77,'Shared Costs-Center 4'!F77,'Shared Costs-Center 5'!F77,'Shared Costs-Center 6'!F77,'Shared Costs-Center X'!F77)</f>
        <v>0</v>
      </c>
      <c r="G77" s="336">
        <f>SUM('D-Shared Costs-Center 1'!G77,'Shared Costs-Center 2'!G77,'Shared Costs-Center 3'!G77,'Shared Costs-Center 4'!G77,'Shared Costs-Center 5'!G77,'Shared Costs-Center 6'!G77,'Shared Costs-Center X'!G77)</f>
        <v>0</v>
      </c>
      <c r="H77" s="336">
        <f>SUM('D-Shared Costs-Center 1'!H77,'Shared Costs-Center 2'!H77,'Shared Costs-Center 3'!H77,'Shared Costs-Center 4'!H77,'Shared Costs-Center 5'!H77,'Shared Costs-Center 6'!H77,'Shared Costs-Center X'!H77)</f>
        <v>0</v>
      </c>
      <c r="I77" s="336">
        <f>SUM('D-Shared Costs-Center 1'!I77,'Shared Costs-Center 2'!I77,'Shared Costs-Center 3'!I77,'Shared Costs-Center 4'!I77,'Shared Costs-Center 5'!I77,'Shared Costs-Center 6'!I77,'Shared Costs-Center X'!I77)</f>
        <v>0</v>
      </c>
      <c r="J77" s="336">
        <f>SUM('D-Shared Costs-Center 1'!J77,'Shared Costs-Center 2'!J77,'Shared Costs-Center 3'!J77,'Shared Costs-Center 4'!J77,'Shared Costs-Center 5'!J77,'Shared Costs-Center 6'!J77,'Shared Costs-Center X'!J77)</f>
        <v>0</v>
      </c>
      <c r="K77" s="336">
        <f>SUM('D-Shared Costs-Center 1'!K77,'Shared Costs-Center 2'!K77,'Shared Costs-Center 3'!K77,'Shared Costs-Center 4'!K77,'Shared Costs-Center 5'!K77,'Shared Costs-Center 6'!K77,'Shared Costs-Center X'!K77)</f>
        <v>0</v>
      </c>
      <c r="L77" s="336">
        <f>SUM('D-Shared Costs-Center 1'!L77,'Shared Costs-Center 2'!L77,'Shared Costs-Center 3'!L77,'Shared Costs-Center 4'!L77,'Shared Costs-Center 5'!L77,'Shared Costs-Center 6'!L77,'Shared Costs-Center X'!L77)</f>
        <v>0</v>
      </c>
      <c r="M77" s="336">
        <f>SUM('D-Shared Costs-Center 1'!M77,'Shared Costs-Center 2'!M77,'Shared Costs-Center 3'!M77,'Shared Costs-Center 4'!M77,'Shared Costs-Center 5'!M77,'Shared Costs-Center 6'!M77,'Shared Costs-Center X'!M77)</f>
        <v>0</v>
      </c>
      <c r="N77" s="336">
        <f>SUM('D-Shared Costs-Center 1'!N77,'Shared Costs-Center 2'!N77,'Shared Costs-Center 3'!N77,'Shared Costs-Center 4'!N77,'Shared Costs-Center 5'!N77,'Shared Costs-Center 6'!N77,'Shared Costs-Center X'!N77)</f>
        <v>0</v>
      </c>
      <c r="O77" s="336">
        <f>SUM('D-Shared Costs-Center 1'!O77,'Shared Costs-Center 2'!O77,'Shared Costs-Center 3'!O77,'Shared Costs-Center 4'!O77,'Shared Costs-Center 5'!O77,'Shared Costs-Center 6'!O77,'Shared Costs-Center X'!O77)</f>
        <v>0</v>
      </c>
      <c r="P77" s="336">
        <f>SUM('D-Shared Costs-Center 1'!P77,'Shared Costs-Center 2'!P77,'Shared Costs-Center 3'!P77,'Shared Costs-Center 4'!P77,'Shared Costs-Center 5'!P77,'Shared Costs-Center 6'!P77,'Shared Costs-Center X'!P77)</f>
        <v>0</v>
      </c>
      <c r="Q77" s="336">
        <f>SUM('D-Shared Costs-Center 1'!Q77,'Shared Costs-Center 2'!Q77,'Shared Costs-Center 3'!Q77,'Shared Costs-Center 4'!Q77,'Shared Costs-Center 5'!Q77,'Shared Costs-Center 6'!Q77,'Shared Costs-Center X'!Q77)</f>
        <v>0</v>
      </c>
      <c r="R77" s="336">
        <f>SUM('D-Shared Costs-Center 1'!R77,'Shared Costs-Center 2'!R77,'Shared Costs-Center 3'!R77,'Shared Costs-Center 4'!R77,'Shared Costs-Center 5'!R77,'Shared Costs-Center 6'!R77,'Shared Costs-Center X'!R77)</f>
        <v>0</v>
      </c>
      <c r="S77" s="336">
        <f>SUM('D-Shared Costs-Center 1'!S77,'Shared Costs-Center 2'!S77,'Shared Costs-Center 3'!S77,'Shared Costs-Center 4'!S77,'Shared Costs-Center 5'!S77,'Shared Costs-Center 6'!S77,'Shared Costs-Center X'!S77)</f>
        <v>0</v>
      </c>
      <c r="T77" s="336">
        <f>SUM('D-Shared Costs-Center 1'!T77,'Shared Costs-Center 2'!T77,'Shared Costs-Center 3'!T77,'Shared Costs-Center 4'!T77,'Shared Costs-Center 5'!T77,'Shared Costs-Center 6'!T77,'Shared Costs-Center X'!T77)</f>
        <v>0</v>
      </c>
      <c r="U77" s="336">
        <f>SUM('D-Shared Costs-Center 1'!U77,'Shared Costs-Center 2'!U77,'Shared Costs-Center 3'!U77,'Shared Costs-Center 4'!U77,'Shared Costs-Center 5'!U77,'Shared Costs-Center 6'!U77,'Shared Costs-Center X'!U77)</f>
        <v>0</v>
      </c>
      <c r="V77" s="336">
        <f>SUM('D-Shared Costs-Center 1'!V77,'Shared Costs-Center 2'!V77,'Shared Costs-Center 3'!V77,'Shared Costs-Center 4'!V77,'Shared Costs-Center 5'!V77,'Shared Costs-Center 6'!V77,'Shared Costs-Center X'!V77)</f>
        <v>0</v>
      </c>
      <c r="W77" s="336">
        <f>SUM('D-Shared Costs-Center 1'!W77,'Shared Costs-Center 2'!W77,'Shared Costs-Center 3'!W77,'Shared Costs-Center 4'!W77,'Shared Costs-Center 5'!W77,'Shared Costs-Center 6'!W77,'Shared Costs-Center X'!W77)</f>
        <v>0</v>
      </c>
      <c r="X77" s="336">
        <f>SUM('D-Shared Costs-Center 1'!X77,'Shared Costs-Center 2'!X77,'Shared Costs-Center 3'!X77,'Shared Costs-Center 4'!X77,'Shared Costs-Center 5'!X77,'Shared Costs-Center 6'!X77,'Shared Costs-Center X'!X77)</f>
        <v>0</v>
      </c>
      <c r="Y77" s="336">
        <f>SUM('D-Shared Costs-Center 1'!Y77,'Shared Costs-Center 2'!Y77,'Shared Costs-Center 3'!Y77,'Shared Costs-Center 4'!Y77,'Shared Costs-Center 5'!Y77,'Shared Costs-Center 6'!Y77,'Shared Costs-Center X'!Y77)</f>
        <v>0</v>
      </c>
      <c r="Z77" s="553">
        <f t="shared" ref="Z77" si="14">SUM(D77:Y77)</f>
        <v>0</v>
      </c>
    </row>
    <row r="78" spans="1:27" ht="18" customHeight="1" outlineLevel="1" x14ac:dyDescent="0.45">
      <c r="A78" s="536" t="s">
        <v>247</v>
      </c>
      <c r="B78" s="382"/>
      <c r="C78" s="208"/>
      <c r="D78" s="336"/>
      <c r="E78" s="336"/>
      <c r="F78" s="336"/>
      <c r="G78" s="336"/>
      <c r="H78" s="336"/>
      <c r="I78" s="336"/>
      <c r="J78" s="336"/>
      <c r="K78" s="336"/>
      <c r="L78" s="336"/>
      <c r="M78" s="336"/>
      <c r="N78" s="336"/>
      <c r="O78" s="336"/>
      <c r="P78" s="336"/>
      <c r="Q78" s="336"/>
      <c r="R78" s="336"/>
      <c r="S78" s="336"/>
      <c r="T78" s="336"/>
      <c r="U78" s="336"/>
      <c r="V78" s="336"/>
      <c r="W78" s="336"/>
      <c r="X78" s="336"/>
      <c r="Y78" s="336"/>
      <c r="Z78" s="553"/>
    </row>
    <row r="79" spans="1:27" ht="39.75" customHeight="1" outlineLevel="1" x14ac:dyDescent="0.45">
      <c r="A79" s="533" t="s">
        <v>361</v>
      </c>
      <c r="B79" s="382">
        <f>SUM('D-Shared Costs-Center 1'!B79,'Shared Costs-Center 2'!B79,'Shared Costs-Center 3'!B79,'Shared Costs-Center 4'!B79,'Shared Costs-Center 5'!B79,'Shared Costs-Center 6'!B79,'Shared Costs-Center X'!B79)</f>
        <v>50000</v>
      </c>
      <c r="C79" s="208"/>
      <c r="D79" s="336">
        <f>SUM('D-Shared Costs-Center 1'!D79,'Shared Costs-Center 2'!D79,'Shared Costs-Center 3'!D79,'Shared Costs-Center 4'!D79,'Shared Costs-Center 5'!D79,'Shared Costs-Center 6'!D79,'Shared Costs-Center X'!D79)</f>
        <v>10000</v>
      </c>
      <c r="E79" s="336">
        <f>SUM('D-Shared Costs-Center 1'!E79,'Shared Costs-Center 2'!E79,'Shared Costs-Center 3'!E79,'Shared Costs-Center 4'!E79,'Shared Costs-Center 5'!E79,'Shared Costs-Center 6'!E79,'Shared Costs-Center X'!E79)</f>
        <v>0</v>
      </c>
      <c r="F79" s="336">
        <f>SUM('D-Shared Costs-Center 1'!F79,'Shared Costs-Center 2'!F79,'Shared Costs-Center 3'!F79,'Shared Costs-Center 4'!F79,'Shared Costs-Center 5'!F79,'Shared Costs-Center 6'!F79,'Shared Costs-Center X'!F79)</f>
        <v>10000</v>
      </c>
      <c r="G79" s="336">
        <f>SUM('D-Shared Costs-Center 1'!G79,'Shared Costs-Center 2'!G79,'Shared Costs-Center 3'!G79,'Shared Costs-Center 4'!G79,'Shared Costs-Center 5'!G79,'Shared Costs-Center 6'!G79,'Shared Costs-Center X'!G79)</f>
        <v>10000</v>
      </c>
      <c r="H79" s="336">
        <f>SUM('D-Shared Costs-Center 1'!H79,'Shared Costs-Center 2'!H79,'Shared Costs-Center 3'!H79,'Shared Costs-Center 4'!H79,'Shared Costs-Center 5'!H79,'Shared Costs-Center 6'!H79,'Shared Costs-Center X'!H79)</f>
        <v>0</v>
      </c>
      <c r="I79" s="336">
        <f>SUM('D-Shared Costs-Center 1'!I79,'Shared Costs-Center 2'!I79,'Shared Costs-Center 3'!I79,'Shared Costs-Center 4'!I79,'Shared Costs-Center 5'!I79,'Shared Costs-Center 6'!I79,'Shared Costs-Center X'!I79)</f>
        <v>0</v>
      </c>
      <c r="J79" s="336">
        <f>SUM('D-Shared Costs-Center 1'!J79,'Shared Costs-Center 2'!J79,'Shared Costs-Center 3'!J79,'Shared Costs-Center 4'!J79,'Shared Costs-Center 5'!J79,'Shared Costs-Center 6'!J79,'Shared Costs-Center X'!J79)</f>
        <v>0</v>
      </c>
      <c r="K79" s="336">
        <f>SUM('D-Shared Costs-Center 1'!K79,'Shared Costs-Center 2'!K79,'Shared Costs-Center 3'!K79,'Shared Costs-Center 4'!K79,'Shared Costs-Center 5'!K79,'Shared Costs-Center 6'!K79,'Shared Costs-Center X'!K79)</f>
        <v>0</v>
      </c>
      <c r="L79" s="336">
        <f>SUM('D-Shared Costs-Center 1'!L79,'Shared Costs-Center 2'!L79,'Shared Costs-Center 3'!L79,'Shared Costs-Center 4'!L79,'Shared Costs-Center 5'!L79,'Shared Costs-Center 6'!L79,'Shared Costs-Center X'!L79)</f>
        <v>10000</v>
      </c>
      <c r="M79" s="336">
        <f>SUM('D-Shared Costs-Center 1'!M79,'Shared Costs-Center 2'!M79,'Shared Costs-Center 3'!M79,'Shared Costs-Center 4'!M79,'Shared Costs-Center 5'!M79,'Shared Costs-Center 6'!M79,'Shared Costs-Center X'!M79)</f>
        <v>0</v>
      </c>
      <c r="N79" s="336">
        <f>SUM('D-Shared Costs-Center 1'!N79,'Shared Costs-Center 2'!N79,'Shared Costs-Center 3'!N79,'Shared Costs-Center 4'!N79,'Shared Costs-Center 5'!N79,'Shared Costs-Center 6'!N79,'Shared Costs-Center X'!N79)</f>
        <v>10000</v>
      </c>
      <c r="O79" s="336">
        <f>SUM('D-Shared Costs-Center 1'!O79,'Shared Costs-Center 2'!O79,'Shared Costs-Center 3'!O79,'Shared Costs-Center 4'!O79,'Shared Costs-Center 5'!O79,'Shared Costs-Center 6'!O79,'Shared Costs-Center X'!O79)</f>
        <v>0</v>
      </c>
      <c r="P79" s="336">
        <f>SUM('D-Shared Costs-Center 1'!P79,'Shared Costs-Center 2'!P79,'Shared Costs-Center 3'!P79,'Shared Costs-Center 4'!P79,'Shared Costs-Center 5'!P79,'Shared Costs-Center 6'!P79,'Shared Costs-Center X'!P79)</f>
        <v>0</v>
      </c>
      <c r="Q79" s="336">
        <f>SUM('D-Shared Costs-Center 1'!Q79,'Shared Costs-Center 2'!Q79,'Shared Costs-Center 3'!Q79,'Shared Costs-Center 4'!Q79,'Shared Costs-Center 5'!Q79,'Shared Costs-Center 6'!Q79,'Shared Costs-Center X'!Q79)</f>
        <v>0</v>
      </c>
      <c r="R79" s="336">
        <f>SUM('D-Shared Costs-Center 1'!R79,'Shared Costs-Center 2'!R79,'Shared Costs-Center 3'!R79,'Shared Costs-Center 4'!R79,'Shared Costs-Center 5'!R79,'Shared Costs-Center 6'!R79,'Shared Costs-Center X'!R79)</f>
        <v>0</v>
      </c>
      <c r="S79" s="336">
        <f>SUM('D-Shared Costs-Center 1'!S79,'Shared Costs-Center 2'!S79,'Shared Costs-Center 3'!S79,'Shared Costs-Center 4'!S79,'Shared Costs-Center 5'!S79,'Shared Costs-Center 6'!S79,'Shared Costs-Center X'!S79)</f>
        <v>0</v>
      </c>
      <c r="T79" s="336">
        <f>SUM('D-Shared Costs-Center 1'!T79,'Shared Costs-Center 2'!T79,'Shared Costs-Center 3'!T79,'Shared Costs-Center 4'!T79,'Shared Costs-Center 5'!T79,'Shared Costs-Center 6'!T79,'Shared Costs-Center X'!T79)</f>
        <v>0</v>
      </c>
      <c r="U79" s="336">
        <f>SUM('D-Shared Costs-Center 1'!U79,'Shared Costs-Center 2'!U79,'Shared Costs-Center 3'!U79,'Shared Costs-Center 4'!U79,'Shared Costs-Center 5'!U79,'Shared Costs-Center 6'!U79,'Shared Costs-Center X'!U79)</f>
        <v>0</v>
      </c>
      <c r="V79" s="336">
        <f>SUM('D-Shared Costs-Center 1'!V79,'Shared Costs-Center 2'!V79,'Shared Costs-Center 3'!V79,'Shared Costs-Center 4'!V79,'Shared Costs-Center 5'!V79,'Shared Costs-Center 6'!V79,'Shared Costs-Center X'!V79)</f>
        <v>0</v>
      </c>
      <c r="W79" s="336">
        <f>SUM('D-Shared Costs-Center 1'!W79,'Shared Costs-Center 2'!W79,'Shared Costs-Center 3'!W79,'Shared Costs-Center 4'!W79,'Shared Costs-Center 5'!W79,'Shared Costs-Center 6'!W79,'Shared Costs-Center X'!W79)</f>
        <v>0</v>
      </c>
      <c r="X79" s="336">
        <f>SUM('D-Shared Costs-Center 1'!X79,'Shared Costs-Center 2'!X79,'Shared Costs-Center 3'!X79,'Shared Costs-Center 4'!X79,'Shared Costs-Center 5'!X79,'Shared Costs-Center 6'!X79,'Shared Costs-Center X'!X79)</f>
        <v>0</v>
      </c>
      <c r="Y79" s="336">
        <f>SUM('D-Shared Costs-Center 1'!Y79,'Shared Costs-Center 2'!Y79,'Shared Costs-Center 3'!Y79,'Shared Costs-Center 4'!Y79,'Shared Costs-Center 5'!Y79,'Shared Costs-Center 6'!Y79,'Shared Costs-Center X'!Y79)</f>
        <v>0</v>
      </c>
      <c r="Z79" s="553">
        <f t="shared" ref="Z79" si="15">SUM(D79:Y79)</f>
        <v>50000</v>
      </c>
    </row>
    <row r="80" spans="1:27" ht="18" customHeight="1" outlineLevel="1" x14ac:dyDescent="0.45">
      <c r="A80" s="530"/>
      <c r="B80" s="382"/>
      <c r="C80" s="208"/>
      <c r="D80" s="107"/>
      <c r="E80" s="107"/>
      <c r="F80" s="107"/>
      <c r="G80" s="107"/>
      <c r="H80" s="107"/>
      <c r="I80" s="107"/>
      <c r="J80" s="107"/>
      <c r="K80" s="107"/>
      <c r="L80" s="107"/>
      <c r="M80" s="107"/>
      <c r="N80" s="107"/>
      <c r="O80" s="107"/>
      <c r="P80" s="107"/>
      <c r="Q80" s="107"/>
      <c r="R80" s="107"/>
      <c r="S80" s="107"/>
      <c r="T80" s="107"/>
      <c r="U80" s="107"/>
      <c r="V80" s="107"/>
      <c r="W80" s="107"/>
      <c r="X80" s="107"/>
      <c r="Y80" s="107"/>
      <c r="Z80" s="553"/>
    </row>
    <row r="81" spans="1:26" ht="18" customHeight="1" thickBot="1" x14ac:dyDescent="0.5">
      <c r="A81" s="443" t="s">
        <v>206</v>
      </c>
      <c r="B81" s="444">
        <f>SUM(B69:B79)</f>
        <v>77546</v>
      </c>
      <c r="C81" s="445"/>
      <c r="D81" s="555">
        <f t="shared" ref="D81:Y81" si="16">SUM(D69:D79)</f>
        <v>16587.08695652174</v>
      </c>
      <c r="E81" s="555">
        <f t="shared" si="16"/>
        <v>598.82608695652175</v>
      </c>
      <c r="F81" s="555">
        <f t="shared" si="16"/>
        <v>14790.608695652174</v>
      </c>
      <c r="G81" s="555">
        <f t="shared" si="16"/>
        <v>15389.434782608696</v>
      </c>
      <c r="H81" s="555">
        <f t="shared" si="16"/>
        <v>598.82608695652175</v>
      </c>
      <c r="I81" s="555">
        <f t="shared" si="16"/>
        <v>2994.130434782609</v>
      </c>
      <c r="J81" s="555">
        <f t="shared" si="16"/>
        <v>2395.304347826087</v>
      </c>
      <c r="K81" s="555">
        <f t="shared" si="16"/>
        <v>598.82608695652175</v>
      </c>
      <c r="L81" s="555">
        <f t="shared" si="16"/>
        <v>10598.826086956522</v>
      </c>
      <c r="M81" s="555">
        <f t="shared" si="16"/>
        <v>598.82608695652175</v>
      </c>
      <c r="N81" s="555">
        <f t="shared" si="16"/>
        <v>10598.826086956522</v>
      </c>
      <c r="O81" s="555">
        <f t="shared" si="16"/>
        <v>598.82608695652175</v>
      </c>
      <c r="P81" s="555">
        <f t="shared" si="16"/>
        <v>598.82608695652175</v>
      </c>
      <c r="Q81" s="555">
        <f t="shared" si="16"/>
        <v>0</v>
      </c>
      <c r="R81" s="555">
        <f t="shared" si="16"/>
        <v>0</v>
      </c>
      <c r="S81" s="555">
        <f t="shared" si="16"/>
        <v>0</v>
      </c>
      <c r="T81" s="555">
        <f t="shared" si="16"/>
        <v>0</v>
      </c>
      <c r="U81" s="555">
        <f t="shared" si="16"/>
        <v>0</v>
      </c>
      <c r="V81" s="555">
        <f t="shared" si="16"/>
        <v>598.82608695652175</v>
      </c>
      <c r="W81" s="555">
        <f t="shared" si="16"/>
        <v>0</v>
      </c>
      <c r="X81" s="555">
        <f t="shared" si="16"/>
        <v>0</v>
      </c>
      <c r="Y81" s="555">
        <f t="shared" si="16"/>
        <v>0</v>
      </c>
      <c r="Z81" s="103">
        <f t="shared" si="13"/>
        <v>77546.000000000015</v>
      </c>
    </row>
    <row r="82" spans="1:26" ht="18" customHeight="1" thickBot="1" x14ac:dyDescent="0.5">
      <c r="A82" s="446" t="s">
        <v>73</v>
      </c>
      <c r="B82" s="240">
        <f>ROUND(B81/Z66,0)</f>
        <v>6743</v>
      </c>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24"/>
    </row>
    <row r="83" spans="1:26" ht="18" customHeight="1" x14ac:dyDescent="0.45">
      <c r="A83" s="459"/>
      <c r="B83" s="460"/>
      <c r="C83" s="461"/>
      <c r="D83" s="461"/>
      <c r="E83" s="461"/>
      <c r="F83" s="461"/>
      <c r="G83" s="461"/>
      <c r="H83" s="461"/>
      <c r="I83" s="461"/>
      <c r="J83" s="461"/>
      <c r="K83" s="461"/>
      <c r="L83" s="461"/>
      <c r="M83" s="461"/>
      <c r="N83" s="461"/>
      <c r="O83" s="461"/>
      <c r="P83" s="461"/>
      <c r="Q83" s="461"/>
      <c r="R83" s="461"/>
      <c r="S83" s="461"/>
      <c r="T83" s="461"/>
      <c r="U83" s="461"/>
      <c r="V83" s="461"/>
      <c r="W83" s="461"/>
      <c r="X83" s="461"/>
      <c r="Y83" s="461"/>
      <c r="Z83" s="462"/>
    </row>
    <row r="84" spans="1:26" ht="18" customHeight="1" x14ac:dyDescent="0.35">
      <c r="A84" s="167" t="s">
        <v>231</v>
      </c>
      <c r="B84" s="382">
        <f>SUM('D-Shared Costs-Center 1'!B84,'Shared Costs-Center 2'!B84,'Shared Costs-Center 3'!B84,'Shared Costs-Center 4'!B84,'Shared Costs-Center 5'!B84,'Shared Costs-Center 6'!B84,'Shared Costs-Center X'!B84)</f>
        <v>15000.000000000002</v>
      </c>
      <c r="C84" s="212"/>
      <c r="D84" s="559">
        <f>SUM('D-Shared Costs-Center 1'!D84,'Shared Costs-Center 2'!D84,'Shared Costs-Center 3'!D84,'Shared Costs-Center 4'!D84,'Shared Costs-Center 5'!D84,'Shared Costs-Center 6'!D84,'Shared Costs-Center X'!D84)</f>
        <v>3458.06</v>
      </c>
      <c r="E84" s="559">
        <f>SUM('D-Shared Costs-Center 1'!E84,'Shared Costs-Center 2'!E84,'Shared Costs-Center 3'!E84,'Shared Costs-Center 4'!E84,'Shared Costs-Center 5'!E84,'Shared Costs-Center 6'!E84,'Shared Costs-Center X'!E84)</f>
        <v>314.37</v>
      </c>
      <c r="F84" s="559">
        <f>SUM('D-Shared Costs-Center 1'!F84,'Shared Costs-Center 2'!F84,'Shared Costs-Center 3'!F84,'Shared Costs-Center 4'!F84,'Shared Costs-Center 5'!F84,'Shared Costs-Center 6'!F84,'Shared Costs-Center X'!F84)</f>
        <v>2514.9499999999998</v>
      </c>
      <c r="G84" s="559">
        <f>SUM('D-Shared Costs-Center 1'!G84,'Shared Costs-Center 2'!G84,'Shared Costs-Center 3'!G84,'Shared Costs-Center 4'!G84,'Shared Costs-Center 5'!G84,'Shared Costs-Center 6'!G84,'Shared Costs-Center X'!G84)</f>
        <v>2829.32</v>
      </c>
      <c r="H84" s="559">
        <f>SUM('D-Shared Costs-Center 1'!H84,'Shared Costs-Center 2'!H84,'Shared Costs-Center 3'!H84,'Shared Costs-Center 4'!H84,'Shared Costs-Center 5'!H84,'Shared Costs-Center 6'!H84,'Shared Costs-Center X'!H84)</f>
        <v>314.37</v>
      </c>
      <c r="I84" s="559">
        <f>SUM('D-Shared Costs-Center 1'!I84,'Shared Costs-Center 2'!I84,'Shared Costs-Center 3'!I84,'Shared Costs-Center 4'!I84,'Shared Costs-Center 5'!I84,'Shared Costs-Center 6'!I84,'Shared Costs-Center X'!I84)</f>
        <v>1571.85</v>
      </c>
      <c r="J84" s="559">
        <f>SUM('D-Shared Costs-Center 1'!J84,'Shared Costs-Center 2'!J84,'Shared Costs-Center 3'!J84,'Shared Costs-Center 4'!J84,'Shared Costs-Center 5'!J84,'Shared Costs-Center 6'!J84,'Shared Costs-Center X'!J84)</f>
        <v>1257.48</v>
      </c>
      <c r="K84" s="559">
        <f>SUM('D-Shared Costs-Center 1'!K84,'Shared Costs-Center 2'!K84,'Shared Costs-Center 3'!K84,'Shared Costs-Center 4'!K84,'Shared Costs-Center 5'!K84,'Shared Costs-Center 6'!K84,'Shared Costs-Center X'!K84)</f>
        <v>314.37</v>
      </c>
      <c r="L84" s="559">
        <f>SUM('D-Shared Costs-Center 1'!L84,'Shared Costs-Center 2'!L84,'Shared Costs-Center 3'!L84,'Shared Costs-Center 4'!L84,'Shared Costs-Center 5'!L84,'Shared Costs-Center 6'!L84,'Shared Costs-Center X'!L84)</f>
        <v>314.37</v>
      </c>
      <c r="M84" s="559">
        <f>SUM('D-Shared Costs-Center 1'!M84,'Shared Costs-Center 2'!M84,'Shared Costs-Center 3'!M84,'Shared Costs-Center 4'!M84,'Shared Costs-Center 5'!M84,'Shared Costs-Center 6'!M84,'Shared Costs-Center X'!M84)</f>
        <v>598.83000000000004</v>
      </c>
      <c r="N84" s="559">
        <f>SUM('D-Shared Costs-Center 1'!N84,'Shared Costs-Center 2'!N84,'Shared Costs-Center 3'!N84,'Shared Costs-Center 4'!N84,'Shared Costs-Center 5'!N84,'Shared Costs-Center 6'!N84,'Shared Costs-Center X'!N84)</f>
        <v>314.37</v>
      </c>
      <c r="O84" s="559">
        <f>SUM('D-Shared Costs-Center 1'!O84,'Shared Costs-Center 2'!O84,'Shared Costs-Center 3'!O84,'Shared Costs-Center 4'!O84,'Shared Costs-Center 5'!O84,'Shared Costs-Center 6'!O84,'Shared Costs-Center X'!O84)</f>
        <v>598.83000000000004</v>
      </c>
      <c r="P84" s="559">
        <f>SUM('D-Shared Costs-Center 1'!P84,'Shared Costs-Center 2'!P84,'Shared Costs-Center 3'!P84,'Shared Costs-Center 4'!P84,'Shared Costs-Center 5'!P84,'Shared Costs-Center 6'!P84,'Shared Costs-Center X'!P84)</f>
        <v>0</v>
      </c>
      <c r="Q84" s="559">
        <f>SUM('D-Shared Costs-Center 1'!Q84,'Shared Costs-Center 2'!Q84,'Shared Costs-Center 3'!Q84,'Shared Costs-Center 4'!Q84,'Shared Costs-Center 5'!Q84,'Shared Costs-Center 6'!Q84,'Shared Costs-Center X'!Q84)</f>
        <v>0</v>
      </c>
      <c r="R84" s="559">
        <f>SUM('D-Shared Costs-Center 1'!R84,'Shared Costs-Center 2'!R84,'Shared Costs-Center 3'!R84,'Shared Costs-Center 4'!R84,'Shared Costs-Center 5'!R84,'Shared Costs-Center 6'!R84,'Shared Costs-Center X'!R84)</f>
        <v>0</v>
      </c>
      <c r="S84" s="559">
        <f>SUM('D-Shared Costs-Center 1'!S84,'Shared Costs-Center 2'!S84,'Shared Costs-Center 3'!S84,'Shared Costs-Center 4'!S84,'Shared Costs-Center 5'!S84,'Shared Costs-Center 6'!S84,'Shared Costs-Center X'!S84)</f>
        <v>0</v>
      </c>
      <c r="T84" s="559">
        <f>SUM('D-Shared Costs-Center 1'!T84,'Shared Costs-Center 2'!T84,'Shared Costs-Center 3'!T84,'Shared Costs-Center 4'!T84,'Shared Costs-Center 5'!T84,'Shared Costs-Center 6'!T84,'Shared Costs-Center X'!T84)</f>
        <v>0</v>
      </c>
      <c r="U84" s="559">
        <f>SUM('D-Shared Costs-Center 1'!U84,'Shared Costs-Center 2'!U84,'Shared Costs-Center 3'!U84,'Shared Costs-Center 4'!U84,'Shared Costs-Center 5'!U84,'Shared Costs-Center 6'!U84,'Shared Costs-Center X'!U84)</f>
        <v>0</v>
      </c>
      <c r="V84" s="559">
        <f>SUM('D-Shared Costs-Center 1'!V84,'Shared Costs-Center 2'!V84,'Shared Costs-Center 3'!V84,'Shared Costs-Center 4'!V84,'Shared Costs-Center 5'!V84,'Shared Costs-Center 6'!V84,'Shared Costs-Center X'!V84)</f>
        <v>598.83000000000004</v>
      </c>
      <c r="W84" s="559">
        <f>SUM('D-Shared Costs-Center 1'!W84,'Shared Costs-Center 2'!W84,'Shared Costs-Center 3'!W84,'Shared Costs-Center 4'!W84,'Shared Costs-Center 5'!W84,'Shared Costs-Center 6'!W84,'Shared Costs-Center X'!W84)</f>
        <v>0</v>
      </c>
      <c r="X84" s="559">
        <f>SUM('D-Shared Costs-Center 1'!X84,'Shared Costs-Center 2'!X84,'Shared Costs-Center 3'!X84,'Shared Costs-Center 4'!X84,'Shared Costs-Center 5'!X84,'Shared Costs-Center 6'!X84,'Shared Costs-Center X'!X84)</f>
        <v>0</v>
      </c>
      <c r="Y84" s="559">
        <f>SUM('D-Shared Costs-Center 1'!Y84,'Shared Costs-Center 2'!Y84,'Shared Costs-Center 3'!Y84,'Shared Costs-Center 4'!Y84,'Shared Costs-Center 5'!Y84,'Shared Costs-Center 6'!Y84,'Shared Costs-Center X'!Y84)</f>
        <v>0</v>
      </c>
      <c r="Z84" s="553">
        <f t="shared" ref="Z84:Z96" si="17">SUM(D84:Y84)</f>
        <v>15000.000000000002</v>
      </c>
    </row>
    <row r="85" spans="1:26" ht="18" customHeight="1" x14ac:dyDescent="0.35">
      <c r="A85" s="267" t="s">
        <v>232</v>
      </c>
      <c r="B85" s="382">
        <f>SUM('D-Shared Costs-Center 1'!B85,'Shared Costs-Center 2'!B85,'Shared Costs-Center 3'!B85,'Shared Costs-Center 4'!B85,'Shared Costs-Center 5'!B85,'Shared Costs-Center 6'!B85,'Shared Costs-Center X'!B85)</f>
        <v>0</v>
      </c>
      <c r="C85" s="212"/>
      <c r="D85" s="559">
        <f>SUM('D-Shared Costs-Center 1'!D85,'Shared Costs-Center 2'!D85,'Shared Costs-Center 3'!D85,'Shared Costs-Center 4'!D85,'Shared Costs-Center 5'!D85,'Shared Costs-Center 6'!D85,'Shared Costs-Center X'!D85)</f>
        <v>0</v>
      </c>
      <c r="E85" s="559">
        <f>SUM('D-Shared Costs-Center 1'!E85,'Shared Costs-Center 2'!E85,'Shared Costs-Center 3'!E85,'Shared Costs-Center 4'!E85,'Shared Costs-Center 5'!E85,'Shared Costs-Center 6'!E85,'Shared Costs-Center X'!E85)</f>
        <v>0</v>
      </c>
      <c r="F85" s="559">
        <f>SUM('D-Shared Costs-Center 1'!F85,'Shared Costs-Center 2'!F85,'Shared Costs-Center 3'!F85,'Shared Costs-Center 4'!F85,'Shared Costs-Center 5'!F85,'Shared Costs-Center 6'!F85,'Shared Costs-Center X'!F85)</f>
        <v>0</v>
      </c>
      <c r="G85" s="559">
        <f>SUM('D-Shared Costs-Center 1'!G85,'Shared Costs-Center 2'!G85,'Shared Costs-Center 3'!G85,'Shared Costs-Center 4'!G85,'Shared Costs-Center 5'!G85,'Shared Costs-Center 6'!G85,'Shared Costs-Center X'!G85)</f>
        <v>0</v>
      </c>
      <c r="H85" s="559">
        <f>SUM('D-Shared Costs-Center 1'!H85,'Shared Costs-Center 2'!H85,'Shared Costs-Center 3'!H85,'Shared Costs-Center 4'!H85,'Shared Costs-Center 5'!H85,'Shared Costs-Center 6'!H85,'Shared Costs-Center X'!H85)</f>
        <v>0</v>
      </c>
      <c r="I85" s="559">
        <f>SUM('D-Shared Costs-Center 1'!I85,'Shared Costs-Center 2'!I85,'Shared Costs-Center 3'!I85,'Shared Costs-Center 4'!I85,'Shared Costs-Center 5'!I85,'Shared Costs-Center 6'!I85,'Shared Costs-Center X'!I85)</f>
        <v>0</v>
      </c>
      <c r="J85" s="559">
        <f>SUM('D-Shared Costs-Center 1'!J85,'Shared Costs-Center 2'!J85,'Shared Costs-Center 3'!J85,'Shared Costs-Center 4'!J85,'Shared Costs-Center 5'!J85,'Shared Costs-Center 6'!J85,'Shared Costs-Center X'!J85)</f>
        <v>0</v>
      </c>
      <c r="K85" s="559">
        <f>SUM('D-Shared Costs-Center 1'!K85,'Shared Costs-Center 2'!K85,'Shared Costs-Center 3'!K85,'Shared Costs-Center 4'!K85,'Shared Costs-Center 5'!K85,'Shared Costs-Center 6'!K85,'Shared Costs-Center X'!K85)</f>
        <v>0</v>
      </c>
      <c r="L85" s="559">
        <f>SUM('D-Shared Costs-Center 1'!L85,'Shared Costs-Center 2'!L85,'Shared Costs-Center 3'!L85,'Shared Costs-Center 4'!L85,'Shared Costs-Center 5'!L85,'Shared Costs-Center 6'!L85,'Shared Costs-Center X'!L85)</f>
        <v>0</v>
      </c>
      <c r="M85" s="559">
        <f>SUM('D-Shared Costs-Center 1'!M85,'Shared Costs-Center 2'!M85,'Shared Costs-Center 3'!M85,'Shared Costs-Center 4'!M85,'Shared Costs-Center 5'!M85,'Shared Costs-Center 6'!M85,'Shared Costs-Center X'!M85)</f>
        <v>0</v>
      </c>
      <c r="N85" s="559">
        <f>SUM('D-Shared Costs-Center 1'!N85,'Shared Costs-Center 2'!N85,'Shared Costs-Center 3'!N85,'Shared Costs-Center 4'!N85,'Shared Costs-Center 5'!N85,'Shared Costs-Center 6'!N85,'Shared Costs-Center X'!N85)</f>
        <v>0</v>
      </c>
      <c r="O85" s="559">
        <f>SUM('D-Shared Costs-Center 1'!O85,'Shared Costs-Center 2'!O85,'Shared Costs-Center 3'!O85,'Shared Costs-Center 4'!O85,'Shared Costs-Center 5'!O85,'Shared Costs-Center 6'!O85,'Shared Costs-Center X'!O85)</f>
        <v>0</v>
      </c>
      <c r="P85" s="559">
        <f>SUM('D-Shared Costs-Center 1'!P85,'Shared Costs-Center 2'!P85,'Shared Costs-Center 3'!P85,'Shared Costs-Center 4'!P85,'Shared Costs-Center 5'!P85,'Shared Costs-Center 6'!P85,'Shared Costs-Center X'!P85)</f>
        <v>0</v>
      </c>
      <c r="Q85" s="559">
        <f>SUM('D-Shared Costs-Center 1'!Q85,'Shared Costs-Center 2'!Q85,'Shared Costs-Center 3'!Q85,'Shared Costs-Center 4'!Q85,'Shared Costs-Center 5'!Q85,'Shared Costs-Center 6'!Q85,'Shared Costs-Center X'!Q85)</f>
        <v>0</v>
      </c>
      <c r="R85" s="559">
        <f>SUM('D-Shared Costs-Center 1'!R85,'Shared Costs-Center 2'!R85,'Shared Costs-Center 3'!R85,'Shared Costs-Center 4'!R85,'Shared Costs-Center 5'!R85,'Shared Costs-Center 6'!R85,'Shared Costs-Center X'!R85)</f>
        <v>0</v>
      </c>
      <c r="S85" s="559">
        <f>SUM('D-Shared Costs-Center 1'!S85,'Shared Costs-Center 2'!S85,'Shared Costs-Center 3'!S85,'Shared Costs-Center 4'!S85,'Shared Costs-Center 5'!S85,'Shared Costs-Center 6'!S85,'Shared Costs-Center X'!S85)</f>
        <v>0</v>
      </c>
      <c r="T85" s="559">
        <f>SUM('D-Shared Costs-Center 1'!T85,'Shared Costs-Center 2'!T85,'Shared Costs-Center 3'!T85,'Shared Costs-Center 4'!T85,'Shared Costs-Center 5'!T85,'Shared Costs-Center 6'!T85,'Shared Costs-Center X'!T85)</f>
        <v>0</v>
      </c>
      <c r="U85" s="559">
        <f>SUM('D-Shared Costs-Center 1'!U85,'Shared Costs-Center 2'!U85,'Shared Costs-Center 3'!U85,'Shared Costs-Center 4'!U85,'Shared Costs-Center 5'!U85,'Shared Costs-Center 6'!U85,'Shared Costs-Center X'!U85)</f>
        <v>0</v>
      </c>
      <c r="V85" s="559">
        <f>SUM('D-Shared Costs-Center 1'!V85,'Shared Costs-Center 2'!V85,'Shared Costs-Center 3'!V85,'Shared Costs-Center 4'!V85,'Shared Costs-Center 5'!V85,'Shared Costs-Center 6'!V85,'Shared Costs-Center X'!V85)</f>
        <v>0</v>
      </c>
      <c r="W85" s="559">
        <f>SUM('D-Shared Costs-Center 1'!W85,'Shared Costs-Center 2'!W85,'Shared Costs-Center 3'!W85,'Shared Costs-Center 4'!W85,'Shared Costs-Center 5'!W85,'Shared Costs-Center 6'!W85,'Shared Costs-Center X'!W85)</f>
        <v>0</v>
      </c>
      <c r="X85" s="559">
        <f>SUM('D-Shared Costs-Center 1'!X85,'Shared Costs-Center 2'!X85,'Shared Costs-Center 3'!X85,'Shared Costs-Center 4'!X85,'Shared Costs-Center 5'!X85,'Shared Costs-Center 6'!X85,'Shared Costs-Center X'!X85)</f>
        <v>0</v>
      </c>
      <c r="Y85" s="559">
        <f>SUM('D-Shared Costs-Center 1'!Y85,'Shared Costs-Center 2'!Y85,'Shared Costs-Center 3'!Y85,'Shared Costs-Center 4'!Y85,'Shared Costs-Center 5'!Y85,'Shared Costs-Center 6'!Y85,'Shared Costs-Center X'!Y85)</f>
        <v>0</v>
      </c>
      <c r="Z85" s="553">
        <f t="shared" si="17"/>
        <v>0</v>
      </c>
    </row>
    <row r="86" spans="1:26" ht="18" customHeight="1" x14ac:dyDescent="0.35">
      <c r="A86" s="167" t="s">
        <v>328</v>
      </c>
      <c r="B86" s="382">
        <f>SUM('D-Shared Costs-Center 1'!B86,'Shared Costs-Center 2'!B86,'Shared Costs-Center 3'!B86,'Shared Costs-Center 4'!B86,'Shared Costs-Center 5'!B86,'Shared Costs-Center 6'!B86,'Shared Costs-Center X'!B86)</f>
        <v>12546.019999999997</v>
      </c>
      <c r="C86" s="212"/>
      <c r="D86" s="559">
        <f>SUM('D-Shared Costs-Center 1'!D86,'Shared Costs-Center 2'!D86,'Shared Costs-Center 3'!D86,'Shared Costs-Center 4'!D86,'Shared Costs-Center 5'!D86,'Shared Costs-Center 6'!D86,'Shared Costs-Center X'!D86)</f>
        <v>3129.03</v>
      </c>
      <c r="E86" s="559">
        <f>SUM('D-Shared Costs-Center 1'!E86,'Shared Costs-Center 2'!E86,'Shared Costs-Center 3'!E86,'Shared Costs-Center 4'!E86,'Shared Costs-Center 5'!E86,'Shared Costs-Center 6'!E86,'Shared Costs-Center X'!E86)</f>
        <v>284.45999999999998</v>
      </c>
      <c r="F86" s="559">
        <f>SUM('D-Shared Costs-Center 1'!F86,'Shared Costs-Center 2'!F86,'Shared Costs-Center 3'!F86,'Shared Costs-Center 4'!F86,'Shared Costs-Center 5'!F86,'Shared Costs-Center 6'!F86,'Shared Costs-Center X'!F86)</f>
        <v>2275.66</v>
      </c>
      <c r="G86" s="559">
        <f>SUM('D-Shared Costs-Center 1'!G86,'Shared Costs-Center 2'!G86,'Shared Costs-Center 3'!G86,'Shared Costs-Center 4'!G86,'Shared Costs-Center 5'!G86,'Shared Costs-Center 6'!G86,'Shared Costs-Center X'!G86)</f>
        <v>2560.1</v>
      </c>
      <c r="H86" s="559">
        <f>SUM('D-Shared Costs-Center 1'!H86,'Shared Costs-Center 2'!H86,'Shared Costs-Center 3'!H86,'Shared Costs-Center 4'!H86,'Shared Costs-Center 5'!H86,'Shared Costs-Center 6'!H86,'Shared Costs-Center X'!H86)</f>
        <v>284.45999999999998</v>
      </c>
      <c r="I86" s="559">
        <f>SUM('D-Shared Costs-Center 1'!I86,'Shared Costs-Center 2'!I86,'Shared Costs-Center 3'!I86,'Shared Costs-Center 4'!I86,'Shared Costs-Center 5'!I86,'Shared Costs-Center 6'!I86,'Shared Costs-Center X'!I86)</f>
        <v>1422.28</v>
      </c>
      <c r="J86" s="559">
        <f>SUM('D-Shared Costs-Center 1'!J86,'Shared Costs-Center 2'!J86,'Shared Costs-Center 3'!J86,'Shared Costs-Center 4'!J86,'Shared Costs-Center 5'!J86,'Shared Costs-Center 6'!J86,'Shared Costs-Center X'!J86)</f>
        <v>1137.82</v>
      </c>
      <c r="K86" s="559">
        <f>SUM('D-Shared Costs-Center 1'!K86,'Shared Costs-Center 2'!K86,'Shared Costs-Center 3'!K86,'Shared Costs-Center 4'!K86,'Shared Costs-Center 5'!K86,'Shared Costs-Center 6'!K86,'Shared Costs-Center X'!K86)</f>
        <v>284.45999999999998</v>
      </c>
      <c r="L86" s="559">
        <f>SUM('D-Shared Costs-Center 1'!L86,'Shared Costs-Center 2'!L86,'Shared Costs-Center 3'!L86,'Shared Costs-Center 4'!L86,'Shared Costs-Center 5'!L86,'Shared Costs-Center 6'!L86,'Shared Costs-Center X'!L86)</f>
        <v>284.45999999999998</v>
      </c>
      <c r="M86" s="559">
        <f>SUM('D-Shared Costs-Center 1'!M86,'Shared Costs-Center 2'!M86,'Shared Costs-Center 3'!M86,'Shared Costs-Center 4'!M86,'Shared Costs-Center 5'!M86,'Shared Costs-Center 6'!M86,'Shared Costs-Center X'!M86)</f>
        <v>0</v>
      </c>
      <c r="N86" s="559">
        <f>SUM('D-Shared Costs-Center 1'!N86,'Shared Costs-Center 2'!N86,'Shared Costs-Center 3'!N86,'Shared Costs-Center 4'!N86,'Shared Costs-Center 5'!N86,'Shared Costs-Center 6'!N86,'Shared Costs-Center X'!N86)</f>
        <v>284.45999999999998</v>
      </c>
      <c r="O86" s="559">
        <f>SUM('D-Shared Costs-Center 1'!O86,'Shared Costs-Center 2'!O86,'Shared Costs-Center 3'!O86,'Shared Costs-Center 4'!O86,'Shared Costs-Center 5'!O86,'Shared Costs-Center 6'!O86,'Shared Costs-Center X'!O86)</f>
        <v>0</v>
      </c>
      <c r="P86" s="559">
        <f>SUM('D-Shared Costs-Center 1'!P86,'Shared Costs-Center 2'!P86,'Shared Costs-Center 3'!P86,'Shared Costs-Center 4'!P86,'Shared Costs-Center 5'!P86,'Shared Costs-Center 6'!P86,'Shared Costs-Center X'!P86)</f>
        <v>598.83000000000004</v>
      </c>
      <c r="Q86" s="559">
        <f>SUM('D-Shared Costs-Center 1'!Q86,'Shared Costs-Center 2'!Q86,'Shared Costs-Center 3'!Q86,'Shared Costs-Center 4'!Q86,'Shared Costs-Center 5'!Q86,'Shared Costs-Center 6'!Q86,'Shared Costs-Center X'!Q86)</f>
        <v>0</v>
      </c>
      <c r="R86" s="559">
        <f>SUM('D-Shared Costs-Center 1'!R86,'Shared Costs-Center 2'!R86,'Shared Costs-Center 3'!R86,'Shared Costs-Center 4'!R86,'Shared Costs-Center 5'!R86,'Shared Costs-Center 6'!R86,'Shared Costs-Center X'!R86)</f>
        <v>0</v>
      </c>
      <c r="S86" s="559">
        <f>SUM('D-Shared Costs-Center 1'!S86,'Shared Costs-Center 2'!S86,'Shared Costs-Center 3'!S86,'Shared Costs-Center 4'!S86,'Shared Costs-Center 5'!S86,'Shared Costs-Center 6'!S86,'Shared Costs-Center X'!S86)</f>
        <v>0</v>
      </c>
      <c r="T86" s="559">
        <f>SUM('D-Shared Costs-Center 1'!T86,'Shared Costs-Center 2'!T86,'Shared Costs-Center 3'!T86,'Shared Costs-Center 4'!T86,'Shared Costs-Center 5'!T86,'Shared Costs-Center 6'!T86,'Shared Costs-Center X'!T86)</f>
        <v>0</v>
      </c>
      <c r="U86" s="559">
        <f>SUM('D-Shared Costs-Center 1'!U86,'Shared Costs-Center 2'!U86,'Shared Costs-Center 3'!U86,'Shared Costs-Center 4'!U86,'Shared Costs-Center 5'!U86,'Shared Costs-Center 6'!U86,'Shared Costs-Center X'!U86)</f>
        <v>0</v>
      </c>
      <c r="V86" s="559">
        <f>SUM('D-Shared Costs-Center 1'!V86,'Shared Costs-Center 2'!V86,'Shared Costs-Center 3'!V86,'Shared Costs-Center 4'!V86,'Shared Costs-Center 5'!V86,'Shared Costs-Center 6'!V86,'Shared Costs-Center X'!V86)</f>
        <v>0</v>
      </c>
      <c r="W86" s="559">
        <f>SUM('D-Shared Costs-Center 1'!W86,'Shared Costs-Center 2'!W86,'Shared Costs-Center 3'!W86,'Shared Costs-Center 4'!W86,'Shared Costs-Center 5'!W86,'Shared Costs-Center 6'!W86,'Shared Costs-Center X'!W86)</f>
        <v>0</v>
      </c>
      <c r="X86" s="559">
        <f>SUM('D-Shared Costs-Center 1'!X86,'Shared Costs-Center 2'!X86,'Shared Costs-Center 3'!X86,'Shared Costs-Center 4'!X86,'Shared Costs-Center 5'!X86,'Shared Costs-Center 6'!X86,'Shared Costs-Center X'!X86)</f>
        <v>0</v>
      </c>
      <c r="Y86" s="559">
        <f>SUM('D-Shared Costs-Center 1'!Y86,'Shared Costs-Center 2'!Y86,'Shared Costs-Center 3'!Y86,'Shared Costs-Center 4'!Y86,'Shared Costs-Center 5'!Y86,'Shared Costs-Center 6'!Y86,'Shared Costs-Center X'!Y86)</f>
        <v>0</v>
      </c>
      <c r="Z86" s="553">
        <f t="shared" si="17"/>
        <v>12546.019999999997</v>
      </c>
    </row>
    <row r="87" spans="1:26" ht="18" customHeight="1" x14ac:dyDescent="0.35">
      <c r="A87" s="167"/>
      <c r="B87" s="382"/>
      <c r="C87" s="212"/>
      <c r="D87" s="559"/>
      <c r="E87" s="559"/>
      <c r="F87" s="559"/>
      <c r="G87" s="559"/>
      <c r="H87" s="559"/>
      <c r="I87" s="559"/>
      <c r="J87" s="559"/>
      <c r="K87" s="559"/>
      <c r="L87" s="559"/>
      <c r="M87" s="559"/>
      <c r="N87" s="559"/>
      <c r="O87" s="559"/>
      <c r="P87" s="559"/>
      <c r="Q87" s="559"/>
      <c r="R87" s="559"/>
      <c r="S87" s="559"/>
      <c r="T87" s="559"/>
      <c r="U87" s="559"/>
      <c r="V87" s="559"/>
      <c r="W87" s="559"/>
      <c r="X87" s="559"/>
      <c r="Y87" s="559"/>
      <c r="Z87" s="553"/>
    </row>
    <row r="88" spans="1:26" ht="18" customHeight="1" x14ac:dyDescent="0.35">
      <c r="A88" s="579" t="s">
        <v>308</v>
      </c>
      <c r="B88" s="382"/>
      <c r="C88" s="212"/>
      <c r="D88" s="559"/>
      <c r="E88" s="559"/>
      <c r="F88" s="559"/>
      <c r="G88" s="559"/>
      <c r="H88" s="559"/>
      <c r="I88" s="559"/>
      <c r="J88" s="559"/>
      <c r="K88" s="559"/>
      <c r="L88" s="559"/>
      <c r="M88" s="559"/>
      <c r="N88" s="559"/>
      <c r="O88" s="559"/>
      <c r="P88" s="559"/>
      <c r="Q88" s="559"/>
      <c r="R88" s="559"/>
      <c r="S88" s="559"/>
      <c r="T88" s="559"/>
      <c r="U88" s="559"/>
      <c r="V88" s="559"/>
      <c r="W88" s="559"/>
      <c r="X88" s="559"/>
      <c r="Y88" s="559"/>
      <c r="Z88" s="553"/>
    </row>
    <row r="89" spans="1:26" ht="15.75" customHeight="1" x14ac:dyDescent="0.35">
      <c r="A89" s="167" t="s">
        <v>345</v>
      </c>
      <c r="B89" s="382">
        <f>SUM('D-Shared Costs-Center 1'!B89,'Shared Costs-Center 2'!B89,'Shared Costs-Center 3'!B89,'Shared Costs-Center 4'!B89,'Shared Costs-Center 5'!B89,'Shared Costs-Center 6'!B89,'Shared Costs-Center X'!B89)</f>
        <v>0</v>
      </c>
      <c r="C89" s="212"/>
      <c r="D89" s="559">
        <f>SUM('D-Shared Costs-Center 1'!D89,'Shared Costs-Center 2'!D89,'Shared Costs-Center 3'!D89,'Shared Costs-Center 4'!D89,'Shared Costs-Center 5'!D89,'Shared Costs-Center 6'!D89,'Shared Costs-Center X'!D89)</f>
        <v>0</v>
      </c>
      <c r="E89" s="559">
        <f>SUM('D-Shared Costs-Center 1'!E89,'Shared Costs-Center 2'!E89,'Shared Costs-Center 3'!E89,'Shared Costs-Center 4'!E89,'Shared Costs-Center 5'!E89,'Shared Costs-Center 6'!E89,'Shared Costs-Center X'!E89)</f>
        <v>0</v>
      </c>
      <c r="F89" s="559">
        <f>SUM('D-Shared Costs-Center 1'!F89,'Shared Costs-Center 2'!F89,'Shared Costs-Center 3'!F89,'Shared Costs-Center 4'!F89,'Shared Costs-Center 5'!F89,'Shared Costs-Center 6'!F89,'Shared Costs-Center X'!F89)</f>
        <v>0</v>
      </c>
      <c r="G89" s="559">
        <f>SUM('D-Shared Costs-Center 1'!G89,'Shared Costs-Center 2'!G89,'Shared Costs-Center 3'!G89,'Shared Costs-Center 4'!G89,'Shared Costs-Center 5'!G89,'Shared Costs-Center 6'!G89,'Shared Costs-Center X'!G89)</f>
        <v>0</v>
      </c>
      <c r="H89" s="559">
        <f>SUM('D-Shared Costs-Center 1'!H89,'Shared Costs-Center 2'!H89,'Shared Costs-Center 3'!H89,'Shared Costs-Center 4'!H89,'Shared Costs-Center 5'!H89,'Shared Costs-Center 6'!H89,'Shared Costs-Center X'!H89)</f>
        <v>0</v>
      </c>
      <c r="I89" s="559">
        <f>SUM('D-Shared Costs-Center 1'!I89,'Shared Costs-Center 2'!I89,'Shared Costs-Center 3'!I89,'Shared Costs-Center 4'!I89,'Shared Costs-Center 5'!I89,'Shared Costs-Center 6'!I89,'Shared Costs-Center X'!I89)</f>
        <v>0</v>
      </c>
      <c r="J89" s="559">
        <f>SUM('D-Shared Costs-Center 1'!J89,'Shared Costs-Center 2'!J89,'Shared Costs-Center 3'!J89,'Shared Costs-Center 4'!J89,'Shared Costs-Center 5'!J89,'Shared Costs-Center 6'!J89,'Shared Costs-Center X'!J89)</f>
        <v>0</v>
      </c>
      <c r="K89" s="559">
        <f>SUM('D-Shared Costs-Center 1'!K89,'Shared Costs-Center 2'!K89,'Shared Costs-Center 3'!K89,'Shared Costs-Center 4'!K89,'Shared Costs-Center 5'!K89,'Shared Costs-Center 6'!K89,'Shared Costs-Center X'!K89)</f>
        <v>0</v>
      </c>
      <c r="L89" s="559">
        <f>SUM('D-Shared Costs-Center 1'!L89,'Shared Costs-Center 2'!L89,'Shared Costs-Center 3'!L89,'Shared Costs-Center 4'!L89,'Shared Costs-Center 5'!L89,'Shared Costs-Center 6'!L89,'Shared Costs-Center X'!L89)</f>
        <v>0</v>
      </c>
      <c r="M89" s="559">
        <f>SUM('D-Shared Costs-Center 1'!M89,'Shared Costs-Center 2'!M89,'Shared Costs-Center 3'!M89,'Shared Costs-Center 4'!M89,'Shared Costs-Center 5'!M89,'Shared Costs-Center 6'!M89,'Shared Costs-Center X'!M89)</f>
        <v>0</v>
      </c>
      <c r="N89" s="559">
        <f>SUM('D-Shared Costs-Center 1'!N89,'Shared Costs-Center 2'!N89,'Shared Costs-Center 3'!N89,'Shared Costs-Center 4'!N89,'Shared Costs-Center 5'!N89,'Shared Costs-Center 6'!N89,'Shared Costs-Center X'!N89)</f>
        <v>0</v>
      </c>
      <c r="O89" s="559">
        <f>SUM('D-Shared Costs-Center 1'!O89,'Shared Costs-Center 2'!O89,'Shared Costs-Center 3'!O89,'Shared Costs-Center 4'!O89,'Shared Costs-Center 5'!O89,'Shared Costs-Center 6'!O89,'Shared Costs-Center X'!O89)</f>
        <v>0</v>
      </c>
      <c r="P89" s="559">
        <f>SUM('D-Shared Costs-Center 1'!P89,'Shared Costs-Center 2'!P89,'Shared Costs-Center 3'!P89,'Shared Costs-Center 4'!P89,'Shared Costs-Center 5'!P89,'Shared Costs-Center 6'!P89,'Shared Costs-Center X'!P89)</f>
        <v>0</v>
      </c>
      <c r="Q89" s="559">
        <f>SUM('D-Shared Costs-Center 1'!Q89,'Shared Costs-Center 2'!Q89,'Shared Costs-Center 3'!Q89,'Shared Costs-Center 4'!Q89,'Shared Costs-Center 5'!Q89,'Shared Costs-Center 6'!Q89,'Shared Costs-Center X'!Q89)</f>
        <v>0</v>
      </c>
      <c r="R89" s="559">
        <f>SUM('D-Shared Costs-Center 1'!R89,'Shared Costs-Center 2'!R89,'Shared Costs-Center 3'!R89,'Shared Costs-Center 4'!R89,'Shared Costs-Center 5'!R89,'Shared Costs-Center 6'!R89,'Shared Costs-Center X'!R89)</f>
        <v>0</v>
      </c>
      <c r="S89" s="559">
        <f>SUM('D-Shared Costs-Center 1'!S89,'Shared Costs-Center 2'!S89,'Shared Costs-Center 3'!S89,'Shared Costs-Center 4'!S89,'Shared Costs-Center 5'!S89,'Shared Costs-Center 6'!S89,'Shared Costs-Center X'!S89)</f>
        <v>0</v>
      </c>
      <c r="T89" s="559">
        <f>SUM('D-Shared Costs-Center 1'!T89,'Shared Costs-Center 2'!T89,'Shared Costs-Center 3'!T89,'Shared Costs-Center 4'!T89,'Shared Costs-Center 5'!T89,'Shared Costs-Center 6'!T89,'Shared Costs-Center X'!T89)</f>
        <v>0</v>
      </c>
      <c r="U89" s="559">
        <f>SUM('D-Shared Costs-Center 1'!U89,'Shared Costs-Center 2'!U89,'Shared Costs-Center 3'!U89,'Shared Costs-Center 4'!U89,'Shared Costs-Center 5'!U89,'Shared Costs-Center 6'!U89,'Shared Costs-Center X'!U89)</f>
        <v>0</v>
      </c>
      <c r="V89" s="559">
        <f>SUM('D-Shared Costs-Center 1'!V89,'Shared Costs-Center 2'!V89,'Shared Costs-Center 3'!V89,'Shared Costs-Center 4'!V89,'Shared Costs-Center 5'!V89,'Shared Costs-Center 6'!V89,'Shared Costs-Center X'!V89)</f>
        <v>0</v>
      </c>
      <c r="W89" s="559">
        <f>SUM('D-Shared Costs-Center 1'!W89,'Shared Costs-Center 2'!W89,'Shared Costs-Center 3'!W89,'Shared Costs-Center 4'!W89,'Shared Costs-Center 5'!W89,'Shared Costs-Center 6'!W89,'Shared Costs-Center X'!W89)</f>
        <v>0</v>
      </c>
      <c r="X89" s="559">
        <f>SUM('D-Shared Costs-Center 1'!X89,'Shared Costs-Center 2'!X89,'Shared Costs-Center 3'!X89,'Shared Costs-Center 4'!X89,'Shared Costs-Center 5'!X89,'Shared Costs-Center 6'!X89,'Shared Costs-Center X'!X89)</f>
        <v>0</v>
      </c>
      <c r="Y89" s="559">
        <f>SUM('D-Shared Costs-Center 1'!Y89,'Shared Costs-Center 2'!Y89,'Shared Costs-Center 3'!Y89,'Shared Costs-Center 4'!Y89,'Shared Costs-Center 5'!Y89,'Shared Costs-Center 6'!Y89,'Shared Costs-Center X'!Y89)</f>
        <v>0</v>
      </c>
      <c r="Z89" s="553">
        <f t="shared" si="17"/>
        <v>0</v>
      </c>
    </row>
    <row r="90" spans="1:26" ht="15.75" customHeight="1" x14ac:dyDescent="0.35">
      <c r="A90" s="167" t="s">
        <v>346</v>
      </c>
      <c r="B90" s="382">
        <f>SUM('D-Shared Costs-Center 1'!B90,'Shared Costs-Center 2'!B90,'Shared Costs-Center 3'!B90,'Shared Costs-Center 4'!B90,'Shared Costs-Center 5'!B90,'Shared Costs-Center 6'!B90,'Shared Costs-Center X'!B90)</f>
        <v>0</v>
      </c>
      <c r="C90" s="212"/>
      <c r="D90" s="559">
        <f>SUM('D-Shared Costs-Center 1'!D90,'Shared Costs-Center 2'!D90,'Shared Costs-Center 3'!D90,'Shared Costs-Center 4'!D90,'Shared Costs-Center 5'!D90,'Shared Costs-Center 6'!D90,'Shared Costs-Center X'!D90)</f>
        <v>0</v>
      </c>
      <c r="E90" s="559">
        <f>SUM('D-Shared Costs-Center 1'!E90,'Shared Costs-Center 2'!E90,'Shared Costs-Center 3'!E90,'Shared Costs-Center 4'!E90,'Shared Costs-Center 5'!E90,'Shared Costs-Center 6'!E90,'Shared Costs-Center X'!E90)</f>
        <v>0</v>
      </c>
      <c r="F90" s="559">
        <f>SUM('D-Shared Costs-Center 1'!F90,'Shared Costs-Center 2'!F90,'Shared Costs-Center 3'!F90,'Shared Costs-Center 4'!F90,'Shared Costs-Center 5'!F90,'Shared Costs-Center 6'!F90,'Shared Costs-Center X'!F90)</f>
        <v>0</v>
      </c>
      <c r="G90" s="559">
        <f>SUM('D-Shared Costs-Center 1'!G90,'Shared Costs-Center 2'!G90,'Shared Costs-Center 3'!G90,'Shared Costs-Center 4'!G90,'Shared Costs-Center 5'!G90,'Shared Costs-Center 6'!G90,'Shared Costs-Center X'!G90)</f>
        <v>0</v>
      </c>
      <c r="H90" s="559">
        <f>SUM('D-Shared Costs-Center 1'!H90,'Shared Costs-Center 2'!H90,'Shared Costs-Center 3'!H90,'Shared Costs-Center 4'!H90,'Shared Costs-Center 5'!H90,'Shared Costs-Center 6'!H90,'Shared Costs-Center X'!H90)</f>
        <v>0</v>
      </c>
      <c r="I90" s="559">
        <f>SUM('D-Shared Costs-Center 1'!I90,'Shared Costs-Center 2'!I90,'Shared Costs-Center 3'!I90,'Shared Costs-Center 4'!I90,'Shared Costs-Center 5'!I90,'Shared Costs-Center 6'!I90,'Shared Costs-Center X'!I90)</f>
        <v>0</v>
      </c>
      <c r="J90" s="559">
        <f>SUM('D-Shared Costs-Center 1'!J90,'Shared Costs-Center 2'!J90,'Shared Costs-Center 3'!J90,'Shared Costs-Center 4'!J90,'Shared Costs-Center 5'!J90,'Shared Costs-Center 6'!J90,'Shared Costs-Center X'!J90)</f>
        <v>0</v>
      </c>
      <c r="K90" s="559">
        <f>SUM('D-Shared Costs-Center 1'!K90,'Shared Costs-Center 2'!K90,'Shared Costs-Center 3'!K90,'Shared Costs-Center 4'!K90,'Shared Costs-Center 5'!K90,'Shared Costs-Center 6'!K90,'Shared Costs-Center X'!K90)</f>
        <v>0</v>
      </c>
      <c r="L90" s="559">
        <f>SUM('D-Shared Costs-Center 1'!L90,'Shared Costs-Center 2'!L90,'Shared Costs-Center 3'!L90,'Shared Costs-Center 4'!L90,'Shared Costs-Center 5'!L90,'Shared Costs-Center 6'!L90,'Shared Costs-Center X'!L90)</f>
        <v>0</v>
      </c>
      <c r="M90" s="559">
        <f>SUM('D-Shared Costs-Center 1'!M90,'Shared Costs-Center 2'!M90,'Shared Costs-Center 3'!M90,'Shared Costs-Center 4'!M90,'Shared Costs-Center 5'!M90,'Shared Costs-Center 6'!M90,'Shared Costs-Center X'!M90)</f>
        <v>0</v>
      </c>
      <c r="N90" s="559">
        <f>SUM('D-Shared Costs-Center 1'!N90,'Shared Costs-Center 2'!N90,'Shared Costs-Center 3'!N90,'Shared Costs-Center 4'!N90,'Shared Costs-Center 5'!N90,'Shared Costs-Center 6'!N90,'Shared Costs-Center X'!N90)</f>
        <v>0</v>
      </c>
      <c r="O90" s="559">
        <f>SUM('D-Shared Costs-Center 1'!O90,'Shared Costs-Center 2'!O90,'Shared Costs-Center 3'!O90,'Shared Costs-Center 4'!O90,'Shared Costs-Center 5'!O90,'Shared Costs-Center 6'!O90,'Shared Costs-Center X'!O90)</f>
        <v>0</v>
      </c>
      <c r="P90" s="559">
        <f>SUM('D-Shared Costs-Center 1'!P90,'Shared Costs-Center 2'!P90,'Shared Costs-Center 3'!P90,'Shared Costs-Center 4'!P90,'Shared Costs-Center 5'!P90,'Shared Costs-Center 6'!P90,'Shared Costs-Center X'!P90)</f>
        <v>0</v>
      </c>
      <c r="Q90" s="559">
        <f>SUM('D-Shared Costs-Center 1'!Q90,'Shared Costs-Center 2'!Q90,'Shared Costs-Center 3'!Q90,'Shared Costs-Center 4'!Q90,'Shared Costs-Center 5'!Q90,'Shared Costs-Center 6'!Q90,'Shared Costs-Center X'!Q90)</f>
        <v>0</v>
      </c>
      <c r="R90" s="559">
        <f>SUM('D-Shared Costs-Center 1'!R90,'Shared Costs-Center 2'!R90,'Shared Costs-Center 3'!R90,'Shared Costs-Center 4'!R90,'Shared Costs-Center 5'!R90,'Shared Costs-Center 6'!R90,'Shared Costs-Center X'!R90)</f>
        <v>0</v>
      </c>
      <c r="S90" s="559">
        <f>SUM('D-Shared Costs-Center 1'!S90,'Shared Costs-Center 2'!S90,'Shared Costs-Center 3'!S90,'Shared Costs-Center 4'!S90,'Shared Costs-Center 5'!S90,'Shared Costs-Center 6'!S90,'Shared Costs-Center X'!S90)</f>
        <v>0</v>
      </c>
      <c r="T90" s="559">
        <f>SUM('D-Shared Costs-Center 1'!T90,'Shared Costs-Center 2'!T90,'Shared Costs-Center 3'!T90,'Shared Costs-Center 4'!T90,'Shared Costs-Center 5'!T90,'Shared Costs-Center 6'!T90,'Shared Costs-Center X'!T90)</f>
        <v>0</v>
      </c>
      <c r="U90" s="559">
        <f>SUM('D-Shared Costs-Center 1'!U90,'Shared Costs-Center 2'!U90,'Shared Costs-Center 3'!U90,'Shared Costs-Center 4'!U90,'Shared Costs-Center 5'!U90,'Shared Costs-Center 6'!U90,'Shared Costs-Center X'!U90)</f>
        <v>0</v>
      </c>
      <c r="V90" s="559">
        <f>SUM('D-Shared Costs-Center 1'!V90,'Shared Costs-Center 2'!V90,'Shared Costs-Center 3'!V90,'Shared Costs-Center 4'!V90,'Shared Costs-Center 5'!V90,'Shared Costs-Center 6'!V90,'Shared Costs-Center X'!V90)</f>
        <v>0</v>
      </c>
      <c r="W90" s="559">
        <f>SUM('D-Shared Costs-Center 1'!W90,'Shared Costs-Center 2'!W90,'Shared Costs-Center 3'!W90,'Shared Costs-Center 4'!W90,'Shared Costs-Center 5'!W90,'Shared Costs-Center 6'!W90,'Shared Costs-Center X'!W90)</f>
        <v>0</v>
      </c>
      <c r="X90" s="559">
        <f>SUM('D-Shared Costs-Center 1'!X90,'Shared Costs-Center 2'!X90,'Shared Costs-Center 3'!X90,'Shared Costs-Center 4'!X90,'Shared Costs-Center 5'!X90,'Shared Costs-Center 6'!X90,'Shared Costs-Center X'!X90)</f>
        <v>0</v>
      </c>
      <c r="Y90" s="559">
        <f>SUM('D-Shared Costs-Center 1'!Y90,'Shared Costs-Center 2'!Y90,'Shared Costs-Center 3'!Y90,'Shared Costs-Center 4'!Y90,'Shared Costs-Center 5'!Y90,'Shared Costs-Center 6'!Y90,'Shared Costs-Center X'!Y90)</f>
        <v>0</v>
      </c>
      <c r="Z90" s="553">
        <f t="shared" ref="Z90:Z92" si="18">SUM(D90:Y90)</f>
        <v>0</v>
      </c>
    </row>
    <row r="91" spans="1:26" ht="15.75" customHeight="1" x14ac:dyDescent="0.35">
      <c r="A91" s="412" t="s">
        <v>347</v>
      </c>
      <c r="B91" s="435">
        <f>SUM('D-Shared Costs-Center 1'!B91,'Shared Costs-Center 2'!B91,'Shared Costs-Center 3'!B91,'Shared Costs-Center 4'!B91,'Shared Costs-Center 5'!B91,'Shared Costs-Center 6'!B91,'Shared Costs-Center X'!B91)</f>
        <v>50000</v>
      </c>
      <c r="C91" s="212"/>
      <c r="D91" s="560">
        <v>10000</v>
      </c>
      <c r="E91" s="560">
        <f>SUM('D-Shared Costs-Center 1'!E91,'Shared Costs-Center 2'!E91,'Shared Costs-Center 3'!E91,'Shared Costs-Center 4'!E91,'Shared Costs-Center 5'!E91,'Shared Costs-Center 6'!E91,'Shared Costs-Center X'!E91)</f>
        <v>0</v>
      </c>
      <c r="F91" s="560">
        <v>10000</v>
      </c>
      <c r="G91" s="560">
        <f>SUM('D-Shared Costs-Center 1'!G91,'Shared Costs-Center 2'!G91,'Shared Costs-Center 3'!G91,'Shared Costs-Center 4'!G91,'Shared Costs-Center 5'!G91,'Shared Costs-Center 6'!G91,'Shared Costs-Center X'!G91)</f>
        <v>10000</v>
      </c>
      <c r="H91" s="560">
        <f>SUM('D-Shared Costs-Center 1'!H91,'Shared Costs-Center 2'!H91,'Shared Costs-Center 3'!H91,'Shared Costs-Center 4'!H91,'Shared Costs-Center 5'!H91,'Shared Costs-Center 6'!H91,'Shared Costs-Center X'!H91)</f>
        <v>0</v>
      </c>
      <c r="I91" s="560">
        <f>SUM('D-Shared Costs-Center 1'!I91,'Shared Costs-Center 2'!I91,'Shared Costs-Center 3'!I91,'Shared Costs-Center 4'!I91,'Shared Costs-Center 5'!I91,'Shared Costs-Center 6'!I91,'Shared Costs-Center X'!I91)</f>
        <v>0</v>
      </c>
      <c r="J91" s="560">
        <f>SUM('D-Shared Costs-Center 1'!J91,'Shared Costs-Center 2'!J91,'Shared Costs-Center 3'!J91,'Shared Costs-Center 4'!J91,'Shared Costs-Center 5'!J91,'Shared Costs-Center 6'!J91,'Shared Costs-Center X'!J91)</f>
        <v>0</v>
      </c>
      <c r="K91" s="560">
        <f>SUM('D-Shared Costs-Center 1'!K91,'Shared Costs-Center 2'!K91,'Shared Costs-Center 3'!K91,'Shared Costs-Center 4'!K91,'Shared Costs-Center 5'!K91,'Shared Costs-Center 6'!K91,'Shared Costs-Center X'!K91)</f>
        <v>0</v>
      </c>
      <c r="L91" s="560">
        <f>SUM('D-Shared Costs-Center 1'!L91,'Shared Costs-Center 2'!L91,'Shared Costs-Center 3'!L91,'Shared Costs-Center 4'!L91,'Shared Costs-Center 5'!L91,'Shared Costs-Center 6'!L91,'Shared Costs-Center X'!L91)</f>
        <v>10000</v>
      </c>
      <c r="M91" s="560">
        <f>SUM('D-Shared Costs-Center 1'!M91,'Shared Costs-Center 2'!M91,'Shared Costs-Center 3'!M91,'Shared Costs-Center 4'!M91,'Shared Costs-Center 5'!M91,'Shared Costs-Center 6'!M91,'Shared Costs-Center X'!M91)</f>
        <v>0</v>
      </c>
      <c r="N91" s="560">
        <f>SUM('D-Shared Costs-Center 1'!N91,'Shared Costs-Center 2'!N91,'Shared Costs-Center 3'!N91,'Shared Costs-Center 4'!N91,'Shared Costs-Center 5'!N91,'Shared Costs-Center 6'!N91,'Shared Costs-Center X'!N91)</f>
        <v>10000</v>
      </c>
      <c r="O91" s="560">
        <f>SUM('D-Shared Costs-Center 1'!O91,'Shared Costs-Center 2'!O91,'Shared Costs-Center 3'!O91,'Shared Costs-Center 4'!O91,'Shared Costs-Center 5'!O91,'Shared Costs-Center 6'!O91,'Shared Costs-Center X'!O91)</f>
        <v>0</v>
      </c>
      <c r="P91" s="560">
        <f>SUM('D-Shared Costs-Center 1'!P91,'Shared Costs-Center 2'!P91,'Shared Costs-Center 3'!P91,'Shared Costs-Center 4'!P91,'Shared Costs-Center 5'!P91,'Shared Costs-Center 6'!P91,'Shared Costs-Center X'!P91)</f>
        <v>0</v>
      </c>
      <c r="Q91" s="560">
        <f>SUM('D-Shared Costs-Center 1'!Q91,'Shared Costs-Center 2'!Q91,'Shared Costs-Center 3'!Q91,'Shared Costs-Center 4'!Q91,'Shared Costs-Center 5'!Q91,'Shared Costs-Center 6'!Q91,'Shared Costs-Center X'!Q91)</f>
        <v>0</v>
      </c>
      <c r="R91" s="560">
        <f>SUM('D-Shared Costs-Center 1'!R91,'Shared Costs-Center 2'!R91,'Shared Costs-Center 3'!R91,'Shared Costs-Center 4'!R91,'Shared Costs-Center 5'!R91,'Shared Costs-Center 6'!R91,'Shared Costs-Center X'!R91)</f>
        <v>0</v>
      </c>
      <c r="S91" s="560">
        <f>SUM('D-Shared Costs-Center 1'!S91,'Shared Costs-Center 2'!S91,'Shared Costs-Center 3'!S91,'Shared Costs-Center 4'!S91,'Shared Costs-Center 5'!S91,'Shared Costs-Center 6'!S91,'Shared Costs-Center X'!S91)</f>
        <v>0</v>
      </c>
      <c r="T91" s="560">
        <f>SUM('D-Shared Costs-Center 1'!T91,'Shared Costs-Center 2'!T91,'Shared Costs-Center 3'!T91,'Shared Costs-Center 4'!T91,'Shared Costs-Center 5'!T91,'Shared Costs-Center 6'!T91,'Shared Costs-Center X'!T91)</f>
        <v>0</v>
      </c>
      <c r="U91" s="560">
        <f>SUM('D-Shared Costs-Center 1'!U91,'Shared Costs-Center 2'!U91,'Shared Costs-Center 3'!U91,'Shared Costs-Center 4'!U91,'Shared Costs-Center 5'!U91,'Shared Costs-Center 6'!U91,'Shared Costs-Center X'!U91)</f>
        <v>0</v>
      </c>
      <c r="V91" s="560">
        <f>SUM('D-Shared Costs-Center 1'!V91,'Shared Costs-Center 2'!V91,'Shared Costs-Center 3'!V91,'Shared Costs-Center 4'!V91,'Shared Costs-Center 5'!V91,'Shared Costs-Center 6'!V91,'Shared Costs-Center X'!V91)</f>
        <v>0</v>
      </c>
      <c r="W91" s="560">
        <f>SUM('D-Shared Costs-Center 1'!W91,'Shared Costs-Center 2'!W91,'Shared Costs-Center 3'!W91,'Shared Costs-Center 4'!W91,'Shared Costs-Center 5'!W91,'Shared Costs-Center 6'!W91,'Shared Costs-Center X'!W91)</f>
        <v>0</v>
      </c>
      <c r="X91" s="560">
        <f>SUM('D-Shared Costs-Center 1'!X91,'Shared Costs-Center 2'!X91,'Shared Costs-Center 3'!X91,'Shared Costs-Center 4'!X91,'Shared Costs-Center 5'!X91,'Shared Costs-Center 6'!X91,'Shared Costs-Center X'!X91)</f>
        <v>0</v>
      </c>
      <c r="Y91" s="560">
        <f>SUM('D-Shared Costs-Center 1'!Y91,'Shared Costs-Center 2'!Y91,'Shared Costs-Center 3'!Y91,'Shared Costs-Center 4'!Y91,'Shared Costs-Center 5'!Y91,'Shared Costs-Center 6'!Y91,'Shared Costs-Center X'!Y91)</f>
        <v>0</v>
      </c>
      <c r="Z91" s="554">
        <f t="shared" si="18"/>
        <v>50000</v>
      </c>
    </row>
    <row r="92" spans="1:26" ht="15.75" customHeight="1" x14ac:dyDescent="0.35">
      <c r="A92" s="167" t="s">
        <v>348</v>
      </c>
      <c r="B92" s="382">
        <f>SUM('D-Shared Costs-Center 1'!B92,'Shared Costs-Center 2'!B92,'Shared Costs-Center 3'!B92,'Shared Costs-Center 4'!B92,'Shared Costs-Center 5'!B92,'Shared Costs-Center 6'!B92,'Shared Costs-Center X'!B92)</f>
        <v>50000</v>
      </c>
      <c r="C92" s="212"/>
      <c r="D92" s="559">
        <f>SUM('D-Shared Costs-Center 1'!D92,'Shared Costs-Center 2'!D92,'Shared Costs-Center 3'!D92,'Shared Costs-Center 4'!D92,'Shared Costs-Center 5'!D92,'Shared Costs-Center 6'!D92,'Shared Costs-Center X'!D92)</f>
        <v>10000</v>
      </c>
      <c r="E92" s="559">
        <f>SUM('D-Shared Costs-Center 1'!E92,'Shared Costs-Center 2'!E92,'Shared Costs-Center 3'!E92,'Shared Costs-Center 4'!E92,'Shared Costs-Center 5'!E92,'Shared Costs-Center 6'!E92,'Shared Costs-Center X'!E92)</f>
        <v>0</v>
      </c>
      <c r="F92" s="559">
        <f>SUM('D-Shared Costs-Center 1'!F92,'Shared Costs-Center 2'!F92,'Shared Costs-Center 3'!F92,'Shared Costs-Center 4'!F92,'Shared Costs-Center 5'!F92,'Shared Costs-Center 6'!F92,'Shared Costs-Center X'!F92)</f>
        <v>10000</v>
      </c>
      <c r="G92" s="559">
        <f>SUM('D-Shared Costs-Center 1'!G92,'Shared Costs-Center 2'!G92,'Shared Costs-Center 3'!G92,'Shared Costs-Center 4'!G92,'Shared Costs-Center 5'!G92,'Shared Costs-Center 6'!G92,'Shared Costs-Center X'!G92)</f>
        <v>10000</v>
      </c>
      <c r="H92" s="559">
        <f>SUM('D-Shared Costs-Center 1'!H92,'Shared Costs-Center 2'!H92,'Shared Costs-Center 3'!H92,'Shared Costs-Center 4'!H92,'Shared Costs-Center 5'!H92,'Shared Costs-Center 6'!H92,'Shared Costs-Center X'!H92)</f>
        <v>0</v>
      </c>
      <c r="I92" s="559">
        <f>SUM('D-Shared Costs-Center 1'!I92,'Shared Costs-Center 2'!I92,'Shared Costs-Center 3'!I92,'Shared Costs-Center 4'!I92,'Shared Costs-Center 5'!I92,'Shared Costs-Center 6'!I92,'Shared Costs-Center X'!I92)</f>
        <v>0</v>
      </c>
      <c r="J92" s="559">
        <f>SUM('D-Shared Costs-Center 1'!J92,'Shared Costs-Center 2'!J92,'Shared Costs-Center 3'!J92,'Shared Costs-Center 4'!J92,'Shared Costs-Center 5'!J92,'Shared Costs-Center 6'!J92,'Shared Costs-Center X'!J92)</f>
        <v>0</v>
      </c>
      <c r="K92" s="559">
        <f>SUM('D-Shared Costs-Center 1'!K92,'Shared Costs-Center 2'!K92,'Shared Costs-Center 3'!K92,'Shared Costs-Center 4'!K92,'Shared Costs-Center 5'!K92,'Shared Costs-Center 6'!K92,'Shared Costs-Center X'!K92)</f>
        <v>0</v>
      </c>
      <c r="L92" s="559">
        <f>SUM('D-Shared Costs-Center 1'!L92,'Shared Costs-Center 2'!L92,'Shared Costs-Center 3'!L92,'Shared Costs-Center 4'!L92,'Shared Costs-Center 5'!L92,'Shared Costs-Center 6'!L92,'Shared Costs-Center X'!L92)</f>
        <v>10000</v>
      </c>
      <c r="M92" s="559">
        <f>SUM('D-Shared Costs-Center 1'!M92,'Shared Costs-Center 2'!M92,'Shared Costs-Center 3'!M92,'Shared Costs-Center 4'!M92,'Shared Costs-Center 5'!M92,'Shared Costs-Center 6'!M92,'Shared Costs-Center X'!M92)</f>
        <v>0</v>
      </c>
      <c r="N92" s="559">
        <f>SUM('D-Shared Costs-Center 1'!N92,'Shared Costs-Center 2'!N92,'Shared Costs-Center 3'!N92,'Shared Costs-Center 4'!N92,'Shared Costs-Center 5'!N92,'Shared Costs-Center 6'!N92,'Shared Costs-Center X'!N92)</f>
        <v>10000</v>
      </c>
      <c r="O92" s="559">
        <f>SUM('D-Shared Costs-Center 1'!O92,'Shared Costs-Center 2'!O92,'Shared Costs-Center 3'!O92,'Shared Costs-Center 4'!O92,'Shared Costs-Center 5'!O92,'Shared Costs-Center 6'!O92,'Shared Costs-Center X'!O92)</f>
        <v>0</v>
      </c>
      <c r="P92" s="559">
        <f>SUM('D-Shared Costs-Center 1'!P92,'Shared Costs-Center 2'!P92,'Shared Costs-Center 3'!P92,'Shared Costs-Center 4'!P92,'Shared Costs-Center 5'!P92,'Shared Costs-Center 6'!P92,'Shared Costs-Center X'!P92)</f>
        <v>0</v>
      </c>
      <c r="Q92" s="559">
        <f>SUM('D-Shared Costs-Center 1'!Q92,'Shared Costs-Center 2'!Q92,'Shared Costs-Center 3'!Q92,'Shared Costs-Center 4'!Q92,'Shared Costs-Center 5'!Q92,'Shared Costs-Center 6'!Q92,'Shared Costs-Center X'!Q92)</f>
        <v>0</v>
      </c>
      <c r="R92" s="559">
        <f>SUM('D-Shared Costs-Center 1'!R92,'Shared Costs-Center 2'!R92,'Shared Costs-Center 3'!R92,'Shared Costs-Center 4'!R92,'Shared Costs-Center 5'!R92,'Shared Costs-Center 6'!R92,'Shared Costs-Center X'!R92)</f>
        <v>0</v>
      </c>
      <c r="S92" s="559">
        <f>SUM('D-Shared Costs-Center 1'!S92,'Shared Costs-Center 2'!S92,'Shared Costs-Center 3'!S92,'Shared Costs-Center 4'!S92,'Shared Costs-Center 5'!S92,'Shared Costs-Center 6'!S92,'Shared Costs-Center X'!S92)</f>
        <v>0</v>
      </c>
      <c r="T92" s="559">
        <f>SUM('D-Shared Costs-Center 1'!T92,'Shared Costs-Center 2'!T92,'Shared Costs-Center 3'!T92,'Shared Costs-Center 4'!T92,'Shared Costs-Center 5'!T92,'Shared Costs-Center 6'!T92,'Shared Costs-Center X'!T92)</f>
        <v>0</v>
      </c>
      <c r="U92" s="559">
        <f>SUM('D-Shared Costs-Center 1'!U92,'Shared Costs-Center 2'!U92,'Shared Costs-Center 3'!U92,'Shared Costs-Center 4'!U92,'Shared Costs-Center 5'!U92,'Shared Costs-Center 6'!U92,'Shared Costs-Center X'!U92)</f>
        <v>0</v>
      </c>
      <c r="V92" s="559">
        <f>SUM('D-Shared Costs-Center 1'!V92,'Shared Costs-Center 2'!V92,'Shared Costs-Center 3'!V92,'Shared Costs-Center 4'!V92,'Shared Costs-Center 5'!V92,'Shared Costs-Center 6'!V92,'Shared Costs-Center X'!V92)</f>
        <v>0</v>
      </c>
      <c r="W92" s="559">
        <f>SUM('D-Shared Costs-Center 1'!W92,'Shared Costs-Center 2'!W92,'Shared Costs-Center 3'!W92,'Shared Costs-Center 4'!W92,'Shared Costs-Center 5'!W92,'Shared Costs-Center 6'!W92,'Shared Costs-Center X'!W92)</f>
        <v>0</v>
      </c>
      <c r="X92" s="559">
        <f>SUM('D-Shared Costs-Center 1'!X92,'Shared Costs-Center 2'!X92,'Shared Costs-Center 3'!X92,'Shared Costs-Center 4'!X92,'Shared Costs-Center 5'!X92,'Shared Costs-Center 6'!X92,'Shared Costs-Center X'!X92)</f>
        <v>0</v>
      </c>
      <c r="Y92" s="559">
        <f>SUM('D-Shared Costs-Center 1'!Y92,'Shared Costs-Center 2'!Y92,'Shared Costs-Center 3'!Y92,'Shared Costs-Center 4'!Y92,'Shared Costs-Center 5'!Y92,'Shared Costs-Center 6'!Y92,'Shared Costs-Center X'!Y92)</f>
        <v>0</v>
      </c>
      <c r="Z92" s="553">
        <f t="shared" si="18"/>
        <v>50000</v>
      </c>
    </row>
    <row r="93" spans="1:26" ht="15.75" customHeight="1" x14ac:dyDescent="0.35">
      <c r="A93" s="167"/>
      <c r="B93" s="382"/>
      <c r="C93" s="212"/>
      <c r="D93" s="559"/>
      <c r="E93" s="559"/>
      <c r="F93" s="559"/>
      <c r="G93" s="559"/>
      <c r="H93" s="559"/>
      <c r="I93" s="559"/>
      <c r="J93" s="559"/>
      <c r="K93" s="559"/>
      <c r="L93" s="559"/>
      <c r="M93" s="559"/>
      <c r="N93" s="559"/>
      <c r="O93" s="559"/>
      <c r="P93" s="559"/>
      <c r="Q93" s="559"/>
      <c r="R93" s="559"/>
      <c r="S93" s="559"/>
      <c r="T93" s="559"/>
      <c r="U93" s="559"/>
      <c r="V93" s="559"/>
      <c r="W93" s="559"/>
      <c r="X93" s="559"/>
      <c r="Y93" s="559"/>
      <c r="Z93" s="553"/>
    </row>
    <row r="94" spans="1:26" ht="17.25" customHeight="1" x14ac:dyDescent="0.35">
      <c r="A94" s="434" t="s">
        <v>233</v>
      </c>
      <c r="B94" s="435">
        <f>SUM('D-Shared Costs-Center 1'!B94,'Shared Costs-Center 2'!B94,'Shared Costs-Center 3'!B94,'Shared Costs-Center 4'!B94,'Shared Costs-Center 5'!B94,'Shared Costs-Center 6'!B94,'Shared Costs-Center X'!B94)</f>
        <v>0</v>
      </c>
      <c r="C94" s="436"/>
      <c r="D94" s="560">
        <f>SUM('D-Shared Costs-Center 1'!D94,'Shared Costs-Center 2'!D94,'Shared Costs-Center 3'!D94,'Shared Costs-Center 4'!D94,'Shared Costs-Center 5'!D94,'Shared Costs-Center 6'!D94,'Shared Costs-Center X'!D94)</f>
        <v>0</v>
      </c>
      <c r="E94" s="560">
        <f>SUM('D-Shared Costs-Center 1'!E94,'Shared Costs-Center 2'!E94,'Shared Costs-Center 3'!E94,'Shared Costs-Center 4'!E94,'Shared Costs-Center 5'!E94,'Shared Costs-Center 6'!E94,'Shared Costs-Center X'!E94)</f>
        <v>0</v>
      </c>
      <c r="F94" s="560">
        <f>SUM('D-Shared Costs-Center 1'!F94,'Shared Costs-Center 2'!F94,'Shared Costs-Center 3'!F94,'Shared Costs-Center 4'!F94,'Shared Costs-Center 5'!F94,'Shared Costs-Center 6'!F94,'Shared Costs-Center X'!F94)</f>
        <v>0</v>
      </c>
      <c r="G94" s="560">
        <f>SUM('D-Shared Costs-Center 1'!G94,'Shared Costs-Center 2'!G94,'Shared Costs-Center 3'!G94,'Shared Costs-Center 4'!G94,'Shared Costs-Center 5'!G94,'Shared Costs-Center 6'!G94,'Shared Costs-Center X'!G94)</f>
        <v>0</v>
      </c>
      <c r="H94" s="560">
        <f>SUM('D-Shared Costs-Center 1'!H94,'Shared Costs-Center 2'!H94,'Shared Costs-Center 3'!H94,'Shared Costs-Center 4'!H94,'Shared Costs-Center 5'!H94,'Shared Costs-Center 6'!H94,'Shared Costs-Center X'!H94)</f>
        <v>0</v>
      </c>
      <c r="I94" s="560">
        <f>SUM('D-Shared Costs-Center 1'!I94,'Shared Costs-Center 2'!I94,'Shared Costs-Center 3'!I94,'Shared Costs-Center 4'!I94,'Shared Costs-Center 5'!I94,'Shared Costs-Center 6'!I94,'Shared Costs-Center X'!I94)</f>
        <v>0</v>
      </c>
      <c r="J94" s="560">
        <f>SUM('D-Shared Costs-Center 1'!J94,'Shared Costs-Center 2'!J94,'Shared Costs-Center 3'!J94,'Shared Costs-Center 4'!J94,'Shared Costs-Center 5'!J94,'Shared Costs-Center 6'!J94,'Shared Costs-Center X'!J94)</f>
        <v>0</v>
      </c>
      <c r="K94" s="560">
        <f>SUM('D-Shared Costs-Center 1'!K94,'Shared Costs-Center 2'!K94,'Shared Costs-Center 3'!K94,'Shared Costs-Center 4'!K94,'Shared Costs-Center 5'!K94,'Shared Costs-Center 6'!K94,'Shared Costs-Center X'!K94)</f>
        <v>0</v>
      </c>
      <c r="L94" s="560">
        <f>SUM('D-Shared Costs-Center 1'!L94,'Shared Costs-Center 2'!L94,'Shared Costs-Center 3'!L94,'Shared Costs-Center 4'!L94,'Shared Costs-Center 5'!L94,'Shared Costs-Center 6'!L94,'Shared Costs-Center X'!L94)</f>
        <v>0</v>
      </c>
      <c r="M94" s="560">
        <f>SUM('D-Shared Costs-Center 1'!M94,'Shared Costs-Center 2'!M94,'Shared Costs-Center 3'!M94,'Shared Costs-Center 4'!M94,'Shared Costs-Center 5'!M94,'Shared Costs-Center 6'!M94,'Shared Costs-Center X'!M94)</f>
        <v>0</v>
      </c>
      <c r="N94" s="560">
        <f>SUM('D-Shared Costs-Center 1'!N94,'Shared Costs-Center 2'!N94,'Shared Costs-Center 3'!N94,'Shared Costs-Center 4'!N94,'Shared Costs-Center 5'!N94,'Shared Costs-Center 6'!N94,'Shared Costs-Center X'!N94)</f>
        <v>0</v>
      </c>
      <c r="O94" s="560">
        <f>SUM('D-Shared Costs-Center 1'!O94,'Shared Costs-Center 2'!O94,'Shared Costs-Center 3'!O94,'Shared Costs-Center 4'!O94,'Shared Costs-Center 5'!O94,'Shared Costs-Center 6'!O94,'Shared Costs-Center X'!O94)</f>
        <v>0</v>
      </c>
      <c r="P94" s="560">
        <f>SUM('D-Shared Costs-Center 1'!P94,'Shared Costs-Center 2'!P94,'Shared Costs-Center 3'!P94,'Shared Costs-Center 4'!P94,'Shared Costs-Center 5'!P94,'Shared Costs-Center 6'!P94,'Shared Costs-Center X'!P94)</f>
        <v>0</v>
      </c>
      <c r="Q94" s="560">
        <f>SUM('D-Shared Costs-Center 1'!Q94,'Shared Costs-Center 2'!Q94,'Shared Costs-Center 3'!Q94,'Shared Costs-Center 4'!Q94,'Shared Costs-Center 5'!Q94,'Shared Costs-Center 6'!Q94,'Shared Costs-Center X'!Q94)</f>
        <v>0</v>
      </c>
      <c r="R94" s="560">
        <f>SUM('D-Shared Costs-Center 1'!R94,'Shared Costs-Center 2'!R94,'Shared Costs-Center 3'!R94,'Shared Costs-Center 4'!R94,'Shared Costs-Center 5'!R94,'Shared Costs-Center 6'!R94,'Shared Costs-Center X'!R94)</f>
        <v>0</v>
      </c>
      <c r="S94" s="560">
        <f>SUM('D-Shared Costs-Center 1'!S94,'Shared Costs-Center 2'!S94,'Shared Costs-Center 3'!S94,'Shared Costs-Center 4'!S94,'Shared Costs-Center 5'!S94,'Shared Costs-Center 6'!S94,'Shared Costs-Center X'!S94)</f>
        <v>0</v>
      </c>
      <c r="T94" s="560">
        <f>SUM('D-Shared Costs-Center 1'!T94,'Shared Costs-Center 2'!T94,'Shared Costs-Center 3'!T94,'Shared Costs-Center 4'!T94,'Shared Costs-Center 5'!T94,'Shared Costs-Center 6'!T94,'Shared Costs-Center X'!T94)</f>
        <v>0</v>
      </c>
      <c r="U94" s="560">
        <f>SUM('D-Shared Costs-Center 1'!U94,'Shared Costs-Center 2'!U94,'Shared Costs-Center 3'!U94,'Shared Costs-Center 4'!U94,'Shared Costs-Center 5'!U94,'Shared Costs-Center 6'!U94,'Shared Costs-Center X'!U94)</f>
        <v>0</v>
      </c>
      <c r="V94" s="560">
        <f>SUM('D-Shared Costs-Center 1'!V94,'Shared Costs-Center 2'!V94,'Shared Costs-Center 3'!V94,'Shared Costs-Center 4'!V94,'Shared Costs-Center 5'!V94,'Shared Costs-Center 6'!V94,'Shared Costs-Center X'!V94)</f>
        <v>0</v>
      </c>
      <c r="W94" s="560">
        <f>SUM('D-Shared Costs-Center 1'!W94,'Shared Costs-Center 2'!W94,'Shared Costs-Center 3'!W94,'Shared Costs-Center 4'!W94,'Shared Costs-Center 5'!W94,'Shared Costs-Center 6'!W94,'Shared Costs-Center X'!W94)</f>
        <v>0</v>
      </c>
      <c r="X94" s="560">
        <f>SUM('D-Shared Costs-Center 1'!X94,'Shared Costs-Center 2'!X94,'Shared Costs-Center 3'!X94,'Shared Costs-Center 4'!X94,'Shared Costs-Center 5'!X94,'Shared Costs-Center 6'!X94,'Shared Costs-Center X'!X94)</f>
        <v>0</v>
      </c>
      <c r="Y94" s="560">
        <f>SUM('D-Shared Costs-Center 1'!Y94,'Shared Costs-Center 2'!Y94,'Shared Costs-Center 3'!Y94,'Shared Costs-Center 4'!Y94,'Shared Costs-Center 5'!Y94,'Shared Costs-Center 6'!Y94,'Shared Costs-Center X'!Y94)</f>
        <v>0</v>
      </c>
      <c r="Z94" s="554">
        <f t="shared" si="17"/>
        <v>0</v>
      </c>
    </row>
    <row r="95" spans="1:26" ht="20.149999999999999" customHeight="1" x14ac:dyDescent="0.35">
      <c r="A95" s="434" t="s">
        <v>238</v>
      </c>
      <c r="B95" s="447">
        <f>SUM(B84:B86,B92:B94)</f>
        <v>77546.01999999999</v>
      </c>
      <c r="C95" s="436"/>
      <c r="D95" s="447">
        <f>SUM(D84:D86,D92:D94)</f>
        <v>16587.09</v>
      </c>
      <c r="E95" s="447">
        <f t="shared" ref="E95:Y95" si="19">SUM(E84:E86,E92:E94)</f>
        <v>598.82999999999993</v>
      </c>
      <c r="F95" s="447">
        <f t="shared" si="19"/>
        <v>14790.61</v>
      </c>
      <c r="G95" s="447">
        <f t="shared" si="19"/>
        <v>15389.42</v>
      </c>
      <c r="H95" s="447">
        <f t="shared" si="19"/>
        <v>598.82999999999993</v>
      </c>
      <c r="I95" s="447">
        <f t="shared" si="19"/>
        <v>2994.13</v>
      </c>
      <c r="J95" s="447">
        <f t="shared" si="19"/>
        <v>2395.3000000000002</v>
      </c>
      <c r="K95" s="447">
        <f t="shared" si="19"/>
        <v>598.82999999999993</v>
      </c>
      <c r="L95" s="447">
        <f t="shared" si="19"/>
        <v>10598.83</v>
      </c>
      <c r="M95" s="447">
        <f t="shared" si="19"/>
        <v>598.83000000000004</v>
      </c>
      <c r="N95" s="447">
        <f t="shared" si="19"/>
        <v>10598.83</v>
      </c>
      <c r="O95" s="447">
        <f t="shared" si="19"/>
        <v>598.83000000000004</v>
      </c>
      <c r="P95" s="447">
        <f t="shared" si="19"/>
        <v>598.83000000000004</v>
      </c>
      <c r="Q95" s="447">
        <f t="shared" si="19"/>
        <v>0</v>
      </c>
      <c r="R95" s="447">
        <f t="shared" si="19"/>
        <v>0</v>
      </c>
      <c r="S95" s="447">
        <f t="shared" si="19"/>
        <v>0</v>
      </c>
      <c r="T95" s="447">
        <f t="shared" si="19"/>
        <v>0</v>
      </c>
      <c r="U95" s="447">
        <f t="shared" si="19"/>
        <v>0</v>
      </c>
      <c r="V95" s="447">
        <f t="shared" si="19"/>
        <v>598.83000000000004</v>
      </c>
      <c r="W95" s="447">
        <f t="shared" si="19"/>
        <v>0</v>
      </c>
      <c r="X95" s="447">
        <f t="shared" si="19"/>
        <v>0</v>
      </c>
      <c r="Y95" s="447">
        <f t="shared" si="19"/>
        <v>0</v>
      </c>
      <c r="Z95" s="234">
        <f t="shared" si="17"/>
        <v>77546.02</v>
      </c>
    </row>
    <row r="96" spans="1:26" ht="20.149999999999999" customHeight="1" thickBot="1" x14ac:dyDescent="0.4">
      <c r="A96" s="257" t="s">
        <v>29</v>
      </c>
      <c r="B96" s="250">
        <f>B81-B95</f>
        <v>-1.9999999989522621E-2</v>
      </c>
      <c r="C96" s="437"/>
      <c r="D96" s="250">
        <f t="shared" ref="D96:Y96" si="20">D81-D95</f>
        <v>-3.0434782602242194E-3</v>
      </c>
      <c r="E96" s="250">
        <f t="shared" si="20"/>
        <v>-3.9130434781782242E-3</v>
      </c>
      <c r="F96" s="250">
        <f t="shared" si="20"/>
        <v>-1.3043478265899466E-3</v>
      </c>
      <c r="G96" s="250">
        <f t="shared" si="20"/>
        <v>1.478260869589576E-2</v>
      </c>
      <c r="H96" s="250">
        <f t="shared" si="20"/>
        <v>-3.9130434781782242E-3</v>
      </c>
      <c r="I96" s="250">
        <f t="shared" si="20"/>
        <v>4.3478260886331555E-4</v>
      </c>
      <c r="J96" s="250">
        <f t="shared" si="20"/>
        <v>4.347826086814166E-3</v>
      </c>
      <c r="K96" s="250">
        <f t="shared" si="20"/>
        <v>-3.9130434781782242E-3</v>
      </c>
      <c r="L96" s="250">
        <f t="shared" si="20"/>
        <v>-3.9130434779508505E-3</v>
      </c>
      <c r="M96" s="250">
        <f t="shared" si="20"/>
        <v>-3.913043478291911E-3</v>
      </c>
      <c r="N96" s="250">
        <f t="shared" si="20"/>
        <v>-3.9130434779508505E-3</v>
      </c>
      <c r="O96" s="250">
        <f t="shared" si="20"/>
        <v>-3.913043478291911E-3</v>
      </c>
      <c r="P96" s="250">
        <f t="shared" si="20"/>
        <v>-3.913043478291911E-3</v>
      </c>
      <c r="Q96" s="250">
        <f t="shared" si="20"/>
        <v>0</v>
      </c>
      <c r="R96" s="250">
        <f t="shared" si="20"/>
        <v>0</v>
      </c>
      <c r="S96" s="250">
        <f t="shared" si="20"/>
        <v>0</v>
      </c>
      <c r="T96" s="250">
        <f t="shared" si="20"/>
        <v>0</v>
      </c>
      <c r="U96" s="250">
        <f t="shared" si="20"/>
        <v>0</v>
      </c>
      <c r="V96" s="250">
        <f t="shared" si="20"/>
        <v>-3.913043478291911E-3</v>
      </c>
      <c r="W96" s="250">
        <f t="shared" si="20"/>
        <v>0</v>
      </c>
      <c r="X96" s="250">
        <f t="shared" si="20"/>
        <v>0</v>
      </c>
      <c r="Y96" s="250">
        <f t="shared" si="20"/>
        <v>0</v>
      </c>
      <c r="Z96" s="458">
        <f t="shared" si="17"/>
        <v>-1.9999999998844942E-2</v>
      </c>
    </row>
    <row r="97" spans="1:37" ht="18" customHeight="1" thickBot="1" x14ac:dyDescent="0.5">
      <c r="A97" s="160"/>
      <c r="B97" s="409"/>
      <c r="C97" s="212"/>
      <c r="D97" s="212"/>
      <c r="E97" s="212"/>
      <c r="F97" s="212"/>
      <c r="G97" s="212"/>
      <c r="H97" s="212"/>
      <c r="I97" s="212"/>
      <c r="J97" s="212"/>
      <c r="K97" s="212"/>
      <c r="L97" s="212"/>
      <c r="M97" s="212"/>
      <c r="N97" s="212"/>
      <c r="O97" s="212"/>
      <c r="P97" s="212"/>
      <c r="Q97" s="212"/>
      <c r="R97" s="212"/>
      <c r="S97" s="212"/>
      <c r="T97" s="212"/>
      <c r="U97" s="212"/>
      <c r="V97" s="212"/>
      <c r="W97" s="212"/>
      <c r="X97" s="212"/>
      <c r="Y97" s="212"/>
      <c r="Z97" s="410"/>
    </row>
    <row r="98" spans="1:37" ht="18" customHeight="1" x14ac:dyDescent="0.45">
      <c r="A98" s="451" t="s">
        <v>1</v>
      </c>
      <c r="B98" s="455"/>
      <c r="C98" s="456"/>
      <c r="D98" s="704" t="s">
        <v>172</v>
      </c>
      <c r="E98" s="705"/>
      <c r="F98" s="705"/>
      <c r="G98" s="705"/>
      <c r="H98" s="705"/>
      <c r="I98" s="705"/>
      <c r="J98" s="705"/>
      <c r="K98" s="705"/>
      <c r="L98" s="705"/>
      <c r="M98" s="705"/>
      <c r="N98" s="705"/>
      <c r="O98" s="705"/>
      <c r="P98" s="705"/>
      <c r="Q98" s="705"/>
      <c r="R98" s="705"/>
      <c r="S98" s="705"/>
      <c r="T98" s="705"/>
      <c r="U98" s="705"/>
      <c r="V98" s="705"/>
      <c r="W98" s="705"/>
      <c r="X98" s="705"/>
      <c r="Y98" s="705"/>
      <c r="Z98" s="457"/>
    </row>
    <row r="99" spans="1:37" ht="18" customHeight="1" x14ac:dyDescent="0.45">
      <c r="A99" s="454"/>
      <c r="B99" s="453"/>
      <c r="C99" s="452"/>
      <c r="D99" s="681" t="s">
        <v>90</v>
      </c>
      <c r="E99" s="682"/>
      <c r="F99" s="683"/>
      <c r="G99" s="681" t="s">
        <v>28</v>
      </c>
      <c r="H99" s="682"/>
      <c r="I99" s="682"/>
      <c r="J99" s="682"/>
      <c r="K99" s="683"/>
      <c r="L99" s="684" t="s">
        <v>31</v>
      </c>
      <c r="M99" s="684"/>
      <c r="N99" s="681" t="s">
        <v>32</v>
      </c>
      <c r="O99" s="683"/>
      <c r="P99" s="94" t="s">
        <v>89</v>
      </c>
      <c r="Q99" s="72" t="s">
        <v>91</v>
      </c>
      <c r="R99" s="687" t="s">
        <v>86</v>
      </c>
      <c r="S99" s="687" t="s">
        <v>88</v>
      </c>
      <c r="T99" s="685" t="s">
        <v>92</v>
      </c>
      <c r="U99" s="685" t="s">
        <v>93</v>
      </c>
      <c r="V99" s="735" t="s">
        <v>94</v>
      </c>
      <c r="W99" s="695" t="s">
        <v>95</v>
      </c>
      <c r="X99" s="695" t="s">
        <v>143</v>
      </c>
      <c r="Y99" s="719" t="s">
        <v>144</v>
      </c>
      <c r="Z99" s="73"/>
    </row>
    <row r="100" spans="1:37" ht="81" customHeight="1" thickBot="1" x14ac:dyDescent="0.4">
      <c r="A100" s="488" t="s">
        <v>265</v>
      </c>
      <c r="B100" s="463" t="s">
        <v>2</v>
      </c>
      <c r="C100" s="464" t="s">
        <v>224</v>
      </c>
      <c r="D100" s="378" t="s">
        <v>82</v>
      </c>
      <c r="E100" s="378" t="s">
        <v>80</v>
      </c>
      <c r="F100" s="378" t="s">
        <v>128</v>
      </c>
      <c r="G100" s="378" t="s">
        <v>83</v>
      </c>
      <c r="H100" s="465" t="s">
        <v>173</v>
      </c>
      <c r="I100" s="465" t="s">
        <v>5</v>
      </c>
      <c r="J100" s="465" t="s">
        <v>33</v>
      </c>
      <c r="K100" s="465" t="s">
        <v>81</v>
      </c>
      <c r="L100" s="378" t="s">
        <v>84</v>
      </c>
      <c r="M100" s="378" t="s">
        <v>27</v>
      </c>
      <c r="N100" s="378" t="s">
        <v>85</v>
      </c>
      <c r="O100" s="378" t="s">
        <v>4</v>
      </c>
      <c r="P100" s="377" t="s">
        <v>3</v>
      </c>
      <c r="Q100" s="378" t="s">
        <v>87</v>
      </c>
      <c r="R100" s="706"/>
      <c r="S100" s="706"/>
      <c r="T100" s="734"/>
      <c r="U100" s="734"/>
      <c r="V100" s="720"/>
      <c r="W100" s="720"/>
      <c r="X100" s="720"/>
      <c r="Y100" s="721"/>
      <c r="Z100" s="466" t="s">
        <v>108</v>
      </c>
    </row>
    <row r="101" spans="1:37" ht="24.75" customHeight="1" x14ac:dyDescent="0.35">
      <c r="A101" s="730" t="s">
        <v>65</v>
      </c>
      <c r="B101" s="731"/>
      <c r="C101" s="549"/>
      <c r="D101" s="205">
        <v>1</v>
      </c>
      <c r="E101" s="205">
        <f t="shared" ref="E101:Y101" si="21">E12</f>
        <v>0.25</v>
      </c>
      <c r="F101" s="205">
        <f t="shared" si="21"/>
        <v>2</v>
      </c>
      <c r="G101" s="205">
        <f t="shared" si="21"/>
        <v>2.25</v>
      </c>
      <c r="H101" s="205">
        <f t="shared" si="21"/>
        <v>0.25</v>
      </c>
      <c r="I101" s="205">
        <f t="shared" si="21"/>
        <v>1.25</v>
      </c>
      <c r="J101" s="205">
        <f t="shared" si="21"/>
        <v>1</v>
      </c>
      <c r="K101" s="205">
        <f t="shared" si="21"/>
        <v>0.25</v>
      </c>
      <c r="L101" s="205">
        <f t="shared" si="21"/>
        <v>0.25</v>
      </c>
      <c r="M101" s="205">
        <f t="shared" si="21"/>
        <v>0.25</v>
      </c>
      <c r="N101" s="205">
        <f t="shared" si="21"/>
        <v>0.25</v>
      </c>
      <c r="O101" s="205">
        <f t="shared" si="21"/>
        <v>0.25</v>
      </c>
      <c r="P101" s="205">
        <f t="shared" si="21"/>
        <v>0.25</v>
      </c>
      <c r="Q101" s="205">
        <f t="shared" si="21"/>
        <v>0</v>
      </c>
      <c r="R101" s="205">
        <f t="shared" si="21"/>
        <v>0</v>
      </c>
      <c r="S101" s="205">
        <f t="shared" si="21"/>
        <v>0</v>
      </c>
      <c r="T101" s="205">
        <f t="shared" si="21"/>
        <v>0</v>
      </c>
      <c r="U101" s="205">
        <f t="shared" si="21"/>
        <v>0</v>
      </c>
      <c r="V101" s="205">
        <f t="shared" si="21"/>
        <v>0.25</v>
      </c>
      <c r="W101" s="205">
        <f t="shared" si="21"/>
        <v>0</v>
      </c>
      <c r="X101" s="205">
        <f t="shared" si="21"/>
        <v>0</v>
      </c>
      <c r="Y101" s="205">
        <f t="shared" si="21"/>
        <v>0</v>
      </c>
      <c r="Z101" s="281">
        <f>SUM(D101:Y101)</f>
        <v>9.75</v>
      </c>
      <c r="AA101" s="96"/>
    </row>
    <row r="102" spans="1:37" ht="24.75" customHeight="1" thickBot="1" x14ac:dyDescent="0.4">
      <c r="A102" s="732" t="str">
        <f>A42</f>
        <v>M - Customize Other Common Identifier Costs</v>
      </c>
      <c r="B102" s="733"/>
      <c r="C102" s="549"/>
      <c r="D102" s="79" t="str">
        <f t="shared" ref="D102:Y102" si="22">D13</f>
        <v>N/A</v>
      </c>
      <c r="E102" s="79" t="str">
        <f t="shared" si="22"/>
        <v>N/A</v>
      </c>
      <c r="F102" s="79" t="str">
        <f t="shared" si="22"/>
        <v>N/A</v>
      </c>
      <c r="G102" s="79" t="str">
        <f t="shared" si="22"/>
        <v>N/A</v>
      </c>
      <c r="H102" s="79" t="str">
        <f t="shared" si="22"/>
        <v>N/A</v>
      </c>
      <c r="I102" s="79" t="str">
        <f t="shared" si="22"/>
        <v>N/A</v>
      </c>
      <c r="J102" s="79" t="str">
        <f t="shared" si="22"/>
        <v>N/A</v>
      </c>
      <c r="K102" s="79" t="str">
        <f t="shared" si="22"/>
        <v>N/A</v>
      </c>
      <c r="L102" s="79" t="str">
        <f t="shared" si="22"/>
        <v>N/A</v>
      </c>
      <c r="M102" s="79" t="str">
        <f t="shared" si="22"/>
        <v>N/A</v>
      </c>
      <c r="N102" s="79" t="str">
        <f t="shared" si="22"/>
        <v>N/A</v>
      </c>
      <c r="O102" s="79" t="str">
        <f t="shared" si="22"/>
        <v>N/A</v>
      </c>
      <c r="P102" s="79" t="str">
        <f t="shared" si="22"/>
        <v>N/A</v>
      </c>
      <c r="Q102" s="79" t="str">
        <f t="shared" si="22"/>
        <v>N/A</v>
      </c>
      <c r="R102" s="79" t="str">
        <f t="shared" si="22"/>
        <v>N/A</v>
      </c>
      <c r="S102" s="79" t="str">
        <f t="shared" si="22"/>
        <v>N/A</v>
      </c>
      <c r="T102" s="79" t="str">
        <f t="shared" si="22"/>
        <v>N/A</v>
      </c>
      <c r="U102" s="79" t="str">
        <f t="shared" si="22"/>
        <v>N/A</v>
      </c>
      <c r="V102" s="79" t="str">
        <f t="shared" si="22"/>
        <v>N/A</v>
      </c>
      <c r="W102" s="79" t="str">
        <f t="shared" si="22"/>
        <v>N/A</v>
      </c>
      <c r="X102" s="79" t="str">
        <f t="shared" si="22"/>
        <v>N/A</v>
      </c>
      <c r="Y102" s="79" t="str">
        <f t="shared" si="22"/>
        <v>N/A</v>
      </c>
      <c r="Z102" s="97">
        <f>SUM(D102:Y102)</f>
        <v>0</v>
      </c>
      <c r="AA102" s="96"/>
    </row>
    <row r="103" spans="1:37" ht="18" customHeight="1" x14ac:dyDescent="0.45">
      <c r="A103" s="459" t="s">
        <v>19</v>
      </c>
      <c r="B103" s="467">
        <f>SUM(B104:B115)</f>
        <v>56300</v>
      </c>
      <c r="C103" s="468"/>
      <c r="D103" s="561"/>
      <c r="E103" s="561"/>
      <c r="F103" s="561"/>
      <c r="G103" s="561"/>
      <c r="H103" s="561"/>
      <c r="I103" s="561"/>
      <c r="J103" s="561"/>
      <c r="K103" s="561"/>
      <c r="L103" s="561"/>
      <c r="M103" s="561"/>
      <c r="N103" s="561"/>
      <c r="O103" s="561"/>
      <c r="P103" s="561"/>
      <c r="Q103" s="561"/>
      <c r="R103" s="561"/>
      <c r="S103" s="561"/>
      <c r="T103" s="561"/>
      <c r="U103" s="561"/>
      <c r="V103" s="561"/>
      <c r="W103" s="561"/>
      <c r="X103" s="561"/>
      <c r="Y103" s="561"/>
      <c r="Z103" s="556"/>
      <c r="AA103" s="233"/>
      <c r="AB103" s="233"/>
      <c r="AC103" s="233"/>
      <c r="AD103" s="233"/>
      <c r="AE103" s="233"/>
      <c r="AF103" s="233"/>
      <c r="AG103" s="233"/>
      <c r="AH103" s="233"/>
      <c r="AI103" s="233"/>
      <c r="AJ103" s="233"/>
      <c r="AK103" s="233"/>
    </row>
    <row r="104" spans="1:37" ht="18" customHeight="1" x14ac:dyDescent="0.45">
      <c r="A104" s="161" t="s">
        <v>66</v>
      </c>
      <c r="B104" s="355">
        <v>40000</v>
      </c>
      <c r="C104" s="210" t="s">
        <v>365</v>
      </c>
      <c r="D104" s="336">
        <f>IF($B104="","",IF(D$13="N/A",(D$12/$Z$12)*$B104,(D$13/$Z$13)*$B104))</f>
        <v>9565.217391304348</v>
      </c>
      <c r="E104" s="336">
        <f t="shared" ref="E104:Y115" si="23">IF($B104="","",IF(E$13="N/A",(E$12/$Z$12)*$B104,(E$13/$Z$13)*$B104))</f>
        <v>869.56521739130437</v>
      </c>
      <c r="F104" s="336">
        <f t="shared" si="23"/>
        <v>6956.521739130435</v>
      </c>
      <c r="G104" s="336">
        <f t="shared" si="23"/>
        <v>7826.0869565217399</v>
      </c>
      <c r="H104" s="336">
        <f t="shared" si="23"/>
        <v>869.56521739130437</v>
      </c>
      <c r="I104" s="336">
        <f t="shared" si="23"/>
        <v>4347.826086956522</v>
      </c>
      <c r="J104" s="336">
        <f t="shared" si="23"/>
        <v>3478.2608695652175</v>
      </c>
      <c r="K104" s="336">
        <f t="shared" si="23"/>
        <v>869.56521739130437</v>
      </c>
      <c r="L104" s="336">
        <f t="shared" si="23"/>
        <v>869.56521739130437</v>
      </c>
      <c r="M104" s="336">
        <f t="shared" si="23"/>
        <v>869.56521739130437</v>
      </c>
      <c r="N104" s="336">
        <f t="shared" si="23"/>
        <v>869.56521739130437</v>
      </c>
      <c r="O104" s="336">
        <f t="shared" si="23"/>
        <v>869.56521739130437</v>
      </c>
      <c r="P104" s="336">
        <f t="shared" si="23"/>
        <v>869.56521739130437</v>
      </c>
      <c r="Q104" s="336">
        <f t="shared" si="23"/>
        <v>0</v>
      </c>
      <c r="R104" s="336">
        <f t="shared" si="23"/>
        <v>0</v>
      </c>
      <c r="S104" s="336">
        <f t="shared" si="23"/>
        <v>0</v>
      </c>
      <c r="T104" s="336">
        <f t="shared" si="23"/>
        <v>0</v>
      </c>
      <c r="U104" s="336">
        <f t="shared" si="23"/>
        <v>0</v>
      </c>
      <c r="V104" s="336">
        <f t="shared" si="23"/>
        <v>869.56521739130437</v>
      </c>
      <c r="W104" s="336">
        <f t="shared" si="23"/>
        <v>0</v>
      </c>
      <c r="X104" s="336">
        <f t="shared" si="23"/>
        <v>0</v>
      </c>
      <c r="Y104" s="336">
        <f t="shared" si="23"/>
        <v>0</v>
      </c>
      <c r="Z104" s="553">
        <f t="shared" ref="Z104:Z133" si="24">SUM(D104:Y104)</f>
        <v>40000</v>
      </c>
      <c r="AA104" s="233"/>
      <c r="AB104" s="233"/>
      <c r="AC104" s="233"/>
      <c r="AD104" s="233"/>
      <c r="AE104" s="233"/>
      <c r="AF104" s="233"/>
      <c r="AG104" s="233"/>
      <c r="AH104" s="233"/>
      <c r="AI104" s="233"/>
      <c r="AJ104" s="233"/>
      <c r="AK104" s="233"/>
    </row>
    <row r="105" spans="1:37" ht="18" customHeight="1" x14ac:dyDescent="0.45">
      <c r="A105" s="161" t="s">
        <v>20</v>
      </c>
      <c r="B105" s="355">
        <v>1600</v>
      </c>
      <c r="C105" s="210" t="s">
        <v>365</v>
      </c>
      <c r="D105" s="336">
        <f t="shared" ref="D105:S127" si="25">IF($B105="","",IF(D$13="N/A",(D$12/$Z$12)*$B105,(D$13/$Z$13)*$B105))</f>
        <v>382.60869565217394</v>
      </c>
      <c r="E105" s="336">
        <f t="shared" si="23"/>
        <v>34.782608695652172</v>
      </c>
      <c r="F105" s="336">
        <f t="shared" si="23"/>
        <v>278.26086956521738</v>
      </c>
      <c r="G105" s="336">
        <f t="shared" si="23"/>
        <v>313.04347826086956</v>
      </c>
      <c r="H105" s="336">
        <f t="shared" si="23"/>
        <v>34.782608695652172</v>
      </c>
      <c r="I105" s="336">
        <f t="shared" si="23"/>
        <v>173.91304347826087</v>
      </c>
      <c r="J105" s="336">
        <f t="shared" si="23"/>
        <v>139.13043478260869</v>
      </c>
      <c r="K105" s="336">
        <f t="shared" si="23"/>
        <v>34.782608695652172</v>
      </c>
      <c r="L105" s="336">
        <f t="shared" si="23"/>
        <v>34.782608695652172</v>
      </c>
      <c r="M105" s="336">
        <f t="shared" si="23"/>
        <v>34.782608695652172</v>
      </c>
      <c r="N105" s="336">
        <f t="shared" si="23"/>
        <v>34.782608695652172</v>
      </c>
      <c r="O105" s="336">
        <f t="shared" si="23"/>
        <v>34.782608695652172</v>
      </c>
      <c r="P105" s="336">
        <f t="shared" si="23"/>
        <v>34.782608695652172</v>
      </c>
      <c r="Q105" s="336">
        <f t="shared" si="23"/>
        <v>0</v>
      </c>
      <c r="R105" s="336">
        <f t="shared" si="23"/>
        <v>0</v>
      </c>
      <c r="S105" s="336">
        <f t="shared" si="23"/>
        <v>0</v>
      </c>
      <c r="T105" s="336">
        <f t="shared" si="23"/>
        <v>0</v>
      </c>
      <c r="U105" s="336">
        <f t="shared" si="23"/>
        <v>0</v>
      </c>
      <c r="V105" s="336">
        <f t="shared" si="23"/>
        <v>34.782608695652172</v>
      </c>
      <c r="W105" s="336">
        <f t="shared" si="23"/>
        <v>0</v>
      </c>
      <c r="X105" s="336">
        <f t="shared" si="23"/>
        <v>0</v>
      </c>
      <c r="Y105" s="336">
        <f t="shared" si="23"/>
        <v>0</v>
      </c>
      <c r="Z105" s="553">
        <f t="shared" si="24"/>
        <v>1600.0000000000005</v>
      </c>
      <c r="AA105" s="233"/>
      <c r="AB105" s="233"/>
      <c r="AC105" s="233"/>
      <c r="AD105" s="233"/>
      <c r="AE105" s="233"/>
      <c r="AF105" s="233"/>
      <c r="AG105" s="233"/>
      <c r="AH105" s="233"/>
      <c r="AI105" s="233"/>
      <c r="AJ105" s="233"/>
      <c r="AK105" s="233"/>
    </row>
    <row r="106" spans="1:37" ht="18" customHeight="1" x14ac:dyDescent="0.45">
      <c r="A106" s="161" t="s">
        <v>67</v>
      </c>
      <c r="B106" s="355"/>
      <c r="C106" s="210"/>
      <c r="D106" s="336" t="str">
        <f t="shared" si="25"/>
        <v/>
      </c>
      <c r="E106" s="336" t="str">
        <f t="shared" si="23"/>
        <v/>
      </c>
      <c r="F106" s="336" t="str">
        <f t="shared" si="23"/>
        <v/>
      </c>
      <c r="G106" s="336" t="str">
        <f t="shared" si="23"/>
        <v/>
      </c>
      <c r="H106" s="336" t="str">
        <f t="shared" si="23"/>
        <v/>
      </c>
      <c r="I106" s="336" t="str">
        <f t="shared" si="23"/>
        <v/>
      </c>
      <c r="J106" s="336" t="str">
        <f t="shared" si="23"/>
        <v/>
      </c>
      <c r="K106" s="336" t="str">
        <f t="shared" si="23"/>
        <v/>
      </c>
      <c r="L106" s="336" t="str">
        <f t="shared" si="23"/>
        <v/>
      </c>
      <c r="M106" s="336" t="str">
        <f t="shared" si="23"/>
        <v/>
      </c>
      <c r="N106" s="336" t="str">
        <f t="shared" si="23"/>
        <v/>
      </c>
      <c r="O106" s="336" t="str">
        <f t="shared" si="23"/>
        <v/>
      </c>
      <c r="P106" s="336" t="str">
        <f t="shared" si="23"/>
        <v/>
      </c>
      <c r="Q106" s="336" t="str">
        <f t="shared" si="23"/>
        <v/>
      </c>
      <c r="R106" s="336" t="str">
        <f t="shared" si="23"/>
        <v/>
      </c>
      <c r="S106" s="336" t="str">
        <f t="shared" si="23"/>
        <v/>
      </c>
      <c r="T106" s="336" t="str">
        <f t="shared" si="23"/>
        <v/>
      </c>
      <c r="U106" s="336" t="str">
        <f t="shared" si="23"/>
        <v/>
      </c>
      <c r="V106" s="336" t="str">
        <f t="shared" si="23"/>
        <v/>
      </c>
      <c r="W106" s="336" t="str">
        <f t="shared" si="23"/>
        <v/>
      </c>
      <c r="X106" s="336" t="str">
        <f t="shared" si="23"/>
        <v/>
      </c>
      <c r="Y106" s="336" t="str">
        <f t="shared" si="23"/>
        <v/>
      </c>
      <c r="Z106" s="553">
        <f t="shared" si="24"/>
        <v>0</v>
      </c>
      <c r="AA106" s="233"/>
      <c r="AB106" s="233"/>
      <c r="AC106" s="233"/>
      <c r="AD106" s="233"/>
      <c r="AE106" s="233"/>
      <c r="AF106" s="233"/>
      <c r="AG106" s="233"/>
      <c r="AH106" s="233"/>
      <c r="AI106" s="233"/>
      <c r="AJ106" s="233"/>
      <c r="AK106" s="233"/>
    </row>
    <row r="107" spans="1:37" ht="18" customHeight="1" x14ac:dyDescent="0.45">
      <c r="A107" s="161" t="s">
        <v>21</v>
      </c>
      <c r="B107" s="355">
        <v>5600</v>
      </c>
      <c r="C107" s="210" t="s">
        <v>365</v>
      </c>
      <c r="D107" s="336">
        <f t="shared" si="25"/>
        <v>1339.1304347826087</v>
      </c>
      <c r="E107" s="336">
        <f t="shared" si="23"/>
        <v>121.73913043478261</v>
      </c>
      <c r="F107" s="336">
        <f t="shared" si="23"/>
        <v>973.91304347826087</v>
      </c>
      <c r="G107" s="336">
        <f t="shared" si="23"/>
        <v>1095.6521739130435</v>
      </c>
      <c r="H107" s="336">
        <f t="shared" si="23"/>
        <v>121.73913043478261</v>
      </c>
      <c r="I107" s="336">
        <f t="shared" si="23"/>
        <v>608.695652173913</v>
      </c>
      <c r="J107" s="336">
        <f t="shared" si="23"/>
        <v>486.95652173913044</v>
      </c>
      <c r="K107" s="336">
        <f t="shared" si="23"/>
        <v>121.73913043478261</v>
      </c>
      <c r="L107" s="336">
        <f t="shared" si="23"/>
        <v>121.73913043478261</v>
      </c>
      <c r="M107" s="336">
        <f t="shared" si="23"/>
        <v>121.73913043478261</v>
      </c>
      <c r="N107" s="336">
        <f t="shared" si="23"/>
        <v>121.73913043478261</v>
      </c>
      <c r="O107" s="336">
        <f t="shared" si="23"/>
        <v>121.73913043478261</v>
      </c>
      <c r="P107" s="336">
        <f t="shared" si="23"/>
        <v>121.73913043478261</v>
      </c>
      <c r="Q107" s="336">
        <f t="shared" si="23"/>
        <v>0</v>
      </c>
      <c r="R107" s="336">
        <f t="shared" si="23"/>
        <v>0</v>
      </c>
      <c r="S107" s="336">
        <f t="shared" si="23"/>
        <v>0</v>
      </c>
      <c r="T107" s="336">
        <f t="shared" si="23"/>
        <v>0</v>
      </c>
      <c r="U107" s="336">
        <f t="shared" si="23"/>
        <v>0</v>
      </c>
      <c r="V107" s="336">
        <f t="shared" si="23"/>
        <v>121.73913043478261</v>
      </c>
      <c r="W107" s="336">
        <f t="shared" si="23"/>
        <v>0</v>
      </c>
      <c r="X107" s="336">
        <f t="shared" si="23"/>
        <v>0</v>
      </c>
      <c r="Y107" s="336">
        <f t="shared" si="23"/>
        <v>0</v>
      </c>
      <c r="Z107" s="553">
        <f t="shared" si="24"/>
        <v>5600.0000000000018</v>
      </c>
      <c r="AA107" s="233"/>
      <c r="AB107" s="233"/>
      <c r="AC107" s="233"/>
      <c r="AD107" s="233"/>
      <c r="AE107" s="233"/>
      <c r="AF107" s="233"/>
      <c r="AG107" s="233"/>
      <c r="AH107" s="233"/>
      <c r="AI107" s="233"/>
      <c r="AJ107" s="233"/>
      <c r="AK107" s="233"/>
    </row>
    <row r="108" spans="1:37" ht="18" customHeight="1" x14ac:dyDescent="0.45">
      <c r="A108" s="161" t="s">
        <v>68</v>
      </c>
      <c r="B108" s="355"/>
      <c r="C108" s="210"/>
      <c r="D108" s="336" t="str">
        <f t="shared" si="25"/>
        <v/>
      </c>
      <c r="E108" s="336" t="str">
        <f t="shared" si="23"/>
        <v/>
      </c>
      <c r="F108" s="336" t="str">
        <f t="shared" si="23"/>
        <v/>
      </c>
      <c r="G108" s="336" t="str">
        <f t="shared" si="23"/>
        <v/>
      </c>
      <c r="H108" s="336" t="str">
        <f t="shared" si="23"/>
        <v/>
      </c>
      <c r="I108" s="336" t="str">
        <f t="shared" si="23"/>
        <v/>
      </c>
      <c r="J108" s="336" t="str">
        <f t="shared" si="23"/>
        <v/>
      </c>
      <c r="K108" s="336" t="str">
        <f t="shared" si="23"/>
        <v/>
      </c>
      <c r="L108" s="336" t="str">
        <f t="shared" si="23"/>
        <v/>
      </c>
      <c r="M108" s="336" t="str">
        <f t="shared" si="23"/>
        <v/>
      </c>
      <c r="N108" s="336" t="str">
        <f t="shared" si="23"/>
        <v/>
      </c>
      <c r="O108" s="336" t="str">
        <f t="shared" si="23"/>
        <v/>
      </c>
      <c r="P108" s="336" t="str">
        <f t="shared" si="23"/>
        <v/>
      </c>
      <c r="Q108" s="336" t="str">
        <f t="shared" si="23"/>
        <v/>
      </c>
      <c r="R108" s="336" t="str">
        <f t="shared" si="23"/>
        <v/>
      </c>
      <c r="S108" s="336" t="str">
        <f t="shared" si="23"/>
        <v/>
      </c>
      <c r="T108" s="336" t="str">
        <f t="shared" si="23"/>
        <v/>
      </c>
      <c r="U108" s="336" t="str">
        <f t="shared" si="23"/>
        <v/>
      </c>
      <c r="V108" s="336" t="str">
        <f t="shared" si="23"/>
        <v/>
      </c>
      <c r="W108" s="336" t="str">
        <f t="shared" si="23"/>
        <v/>
      </c>
      <c r="X108" s="336" t="str">
        <f t="shared" si="23"/>
        <v/>
      </c>
      <c r="Y108" s="336" t="str">
        <f t="shared" si="23"/>
        <v/>
      </c>
      <c r="Z108" s="553">
        <f t="shared" si="24"/>
        <v>0</v>
      </c>
      <c r="AA108" s="233"/>
      <c r="AB108" s="233"/>
      <c r="AC108" s="233"/>
      <c r="AD108" s="233"/>
      <c r="AE108" s="233"/>
      <c r="AF108" s="233"/>
      <c r="AG108" s="233"/>
      <c r="AH108" s="233"/>
      <c r="AI108" s="233"/>
      <c r="AJ108" s="233"/>
      <c r="AK108" s="233"/>
    </row>
    <row r="109" spans="1:37" ht="18" customHeight="1" x14ac:dyDescent="0.45">
      <c r="A109" s="161" t="s">
        <v>22</v>
      </c>
      <c r="B109" s="355"/>
      <c r="C109" s="210"/>
      <c r="D109" s="336" t="str">
        <f t="shared" si="25"/>
        <v/>
      </c>
      <c r="E109" s="336" t="str">
        <f t="shared" si="23"/>
        <v/>
      </c>
      <c r="F109" s="336" t="str">
        <f t="shared" si="23"/>
        <v/>
      </c>
      <c r="G109" s="336" t="str">
        <f t="shared" si="23"/>
        <v/>
      </c>
      <c r="H109" s="336" t="str">
        <f t="shared" si="23"/>
        <v/>
      </c>
      <c r="I109" s="336" t="str">
        <f t="shared" si="23"/>
        <v/>
      </c>
      <c r="J109" s="336" t="str">
        <f t="shared" si="23"/>
        <v/>
      </c>
      <c r="K109" s="336" t="str">
        <f t="shared" si="23"/>
        <v/>
      </c>
      <c r="L109" s="336" t="str">
        <f t="shared" si="23"/>
        <v/>
      </c>
      <c r="M109" s="336" t="str">
        <f t="shared" si="23"/>
        <v/>
      </c>
      <c r="N109" s="336" t="str">
        <f t="shared" si="23"/>
        <v/>
      </c>
      <c r="O109" s="336" t="str">
        <f t="shared" si="23"/>
        <v/>
      </c>
      <c r="P109" s="336" t="str">
        <f t="shared" si="23"/>
        <v/>
      </c>
      <c r="Q109" s="336" t="str">
        <f t="shared" si="23"/>
        <v/>
      </c>
      <c r="R109" s="336" t="str">
        <f t="shared" si="23"/>
        <v/>
      </c>
      <c r="S109" s="336" t="str">
        <f t="shared" si="23"/>
        <v/>
      </c>
      <c r="T109" s="336" t="str">
        <f t="shared" si="23"/>
        <v/>
      </c>
      <c r="U109" s="336" t="str">
        <f t="shared" si="23"/>
        <v/>
      </c>
      <c r="V109" s="336" t="str">
        <f t="shared" si="23"/>
        <v/>
      </c>
      <c r="W109" s="336" t="str">
        <f t="shared" si="23"/>
        <v/>
      </c>
      <c r="X109" s="336" t="str">
        <f t="shared" si="23"/>
        <v/>
      </c>
      <c r="Y109" s="336" t="str">
        <f t="shared" si="23"/>
        <v/>
      </c>
      <c r="Z109" s="553">
        <f t="shared" si="24"/>
        <v>0</v>
      </c>
      <c r="AA109" s="233"/>
      <c r="AB109" s="233"/>
      <c r="AC109" s="233"/>
      <c r="AD109" s="233"/>
      <c r="AE109" s="233"/>
      <c r="AF109" s="233"/>
      <c r="AG109" s="233"/>
      <c r="AH109" s="233"/>
      <c r="AI109" s="233"/>
      <c r="AJ109" s="233"/>
      <c r="AK109" s="233"/>
    </row>
    <row r="110" spans="1:37" ht="18" customHeight="1" x14ac:dyDescent="0.45">
      <c r="A110" s="552" t="s">
        <v>368</v>
      </c>
      <c r="B110" s="355">
        <v>4000</v>
      </c>
      <c r="C110" s="210" t="s">
        <v>365</v>
      </c>
      <c r="D110" s="336">
        <f t="shared" si="25"/>
        <v>956.52173913043487</v>
      </c>
      <c r="E110" s="336">
        <f t="shared" si="23"/>
        <v>86.956521739130437</v>
      </c>
      <c r="F110" s="336">
        <f t="shared" si="23"/>
        <v>695.6521739130435</v>
      </c>
      <c r="G110" s="336">
        <f t="shared" si="23"/>
        <v>782.60869565217399</v>
      </c>
      <c r="H110" s="336">
        <f t="shared" si="23"/>
        <v>86.956521739130437</v>
      </c>
      <c r="I110" s="336">
        <f t="shared" si="23"/>
        <v>434.78260869565219</v>
      </c>
      <c r="J110" s="336">
        <f t="shared" si="23"/>
        <v>347.82608695652175</v>
      </c>
      <c r="K110" s="336">
        <f t="shared" si="23"/>
        <v>86.956521739130437</v>
      </c>
      <c r="L110" s="336">
        <f t="shared" si="23"/>
        <v>86.956521739130437</v>
      </c>
      <c r="M110" s="336">
        <f t="shared" si="23"/>
        <v>86.956521739130437</v>
      </c>
      <c r="N110" s="336">
        <f t="shared" si="23"/>
        <v>86.956521739130437</v>
      </c>
      <c r="O110" s="336">
        <f t="shared" si="23"/>
        <v>86.956521739130437</v>
      </c>
      <c r="P110" s="336">
        <f t="shared" si="23"/>
        <v>86.956521739130437</v>
      </c>
      <c r="Q110" s="336">
        <f t="shared" si="23"/>
        <v>0</v>
      </c>
      <c r="R110" s="336">
        <f t="shared" si="23"/>
        <v>0</v>
      </c>
      <c r="S110" s="336">
        <f t="shared" si="23"/>
        <v>0</v>
      </c>
      <c r="T110" s="336">
        <f t="shared" si="23"/>
        <v>0</v>
      </c>
      <c r="U110" s="336">
        <f t="shared" si="23"/>
        <v>0</v>
      </c>
      <c r="V110" s="336">
        <f t="shared" si="23"/>
        <v>86.956521739130437</v>
      </c>
      <c r="W110" s="336">
        <f t="shared" si="23"/>
        <v>0</v>
      </c>
      <c r="X110" s="336">
        <f t="shared" si="23"/>
        <v>0</v>
      </c>
      <c r="Y110" s="336">
        <f t="shared" si="23"/>
        <v>0</v>
      </c>
      <c r="Z110" s="553">
        <f t="shared" si="24"/>
        <v>4000.0000000000005</v>
      </c>
      <c r="AA110" s="233"/>
      <c r="AB110" s="233"/>
      <c r="AC110" s="233"/>
      <c r="AD110" s="233"/>
      <c r="AE110" s="233"/>
      <c r="AF110" s="233"/>
      <c r="AG110" s="233"/>
      <c r="AH110" s="233"/>
      <c r="AI110" s="233"/>
      <c r="AJ110" s="233"/>
      <c r="AK110" s="233"/>
    </row>
    <row r="111" spans="1:37" ht="18" customHeight="1" x14ac:dyDescent="0.45">
      <c r="A111" s="552" t="s">
        <v>369</v>
      </c>
      <c r="B111" s="355">
        <v>4100</v>
      </c>
      <c r="C111" s="210" t="s">
        <v>365</v>
      </c>
      <c r="D111" s="336">
        <f t="shared" si="25"/>
        <v>980.43478260869563</v>
      </c>
      <c r="E111" s="336">
        <f t="shared" si="23"/>
        <v>89.130434782608688</v>
      </c>
      <c r="F111" s="336">
        <f t="shared" si="23"/>
        <v>713.04347826086951</v>
      </c>
      <c r="G111" s="336">
        <f t="shared" si="23"/>
        <v>802.17391304347825</v>
      </c>
      <c r="H111" s="336">
        <f t="shared" si="23"/>
        <v>89.130434782608688</v>
      </c>
      <c r="I111" s="336">
        <f t="shared" si="23"/>
        <v>445.65217391304344</v>
      </c>
      <c r="J111" s="336">
        <f t="shared" si="23"/>
        <v>356.52173913043475</v>
      </c>
      <c r="K111" s="336">
        <f t="shared" si="23"/>
        <v>89.130434782608688</v>
      </c>
      <c r="L111" s="336">
        <f t="shared" si="23"/>
        <v>89.130434782608688</v>
      </c>
      <c r="M111" s="336">
        <f t="shared" si="23"/>
        <v>89.130434782608688</v>
      </c>
      <c r="N111" s="336">
        <f t="shared" si="23"/>
        <v>89.130434782608688</v>
      </c>
      <c r="O111" s="336">
        <f t="shared" si="23"/>
        <v>89.130434782608688</v>
      </c>
      <c r="P111" s="336">
        <f t="shared" si="23"/>
        <v>89.130434782608688</v>
      </c>
      <c r="Q111" s="336">
        <f t="shared" si="23"/>
        <v>0</v>
      </c>
      <c r="R111" s="336">
        <f t="shared" si="23"/>
        <v>0</v>
      </c>
      <c r="S111" s="336">
        <f t="shared" si="23"/>
        <v>0</v>
      </c>
      <c r="T111" s="336">
        <f t="shared" si="23"/>
        <v>0</v>
      </c>
      <c r="U111" s="336">
        <f t="shared" si="23"/>
        <v>0</v>
      </c>
      <c r="V111" s="336">
        <f t="shared" si="23"/>
        <v>89.130434782608688</v>
      </c>
      <c r="W111" s="336">
        <f t="shared" si="23"/>
        <v>0</v>
      </c>
      <c r="X111" s="336">
        <f t="shared" si="23"/>
        <v>0</v>
      </c>
      <c r="Y111" s="336">
        <f t="shared" si="23"/>
        <v>0</v>
      </c>
      <c r="Z111" s="553">
        <f t="shared" si="24"/>
        <v>4099.9999999999991</v>
      </c>
      <c r="AA111" s="233"/>
      <c r="AB111" s="233"/>
      <c r="AC111" s="233"/>
      <c r="AD111" s="233"/>
      <c r="AE111" s="233"/>
      <c r="AF111" s="233"/>
      <c r="AG111" s="233"/>
      <c r="AH111" s="233"/>
      <c r="AI111" s="233"/>
      <c r="AJ111" s="233"/>
      <c r="AK111" s="233"/>
    </row>
    <row r="112" spans="1:37" ht="18" customHeight="1" x14ac:dyDescent="0.45">
      <c r="A112" s="552" t="s">
        <v>370</v>
      </c>
      <c r="B112" s="355">
        <v>1000</v>
      </c>
      <c r="C112" s="210" t="s">
        <v>365</v>
      </c>
      <c r="D112" s="336">
        <f t="shared" si="25"/>
        <v>239.13043478260872</v>
      </c>
      <c r="E112" s="336">
        <f t="shared" si="23"/>
        <v>21.739130434782609</v>
      </c>
      <c r="F112" s="336">
        <f t="shared" si="23"/>
        <v>173.91304347826087</v>
      </c>
      <c r="G112" s="336">
        <f t="shared" si="23"/>
        <v>195.6521739130435</v>
      </c>
      <c r="H112" s="336">
        <f t="shared" si="23"/>
        <v>21.739130434782609</v>
      </c>
      <c r="I112" s="336">
        <f t="shared" si="23"/>
        <v>108.69565217391305</v>
      </c>
      <c r="J112" s="336">
        <f t="shared" si="23"/>
        <v>86.956521739130437</v>
      </c>
      <c r="K112" s="336">
        <f t="shared" si="23"/>
        <v>21.739130434782609</v>
      </c>
      <c r="L112" s="336">
        <f t="shared" si="23"/>
        <v>21.739130434782609</v>
      </c>
      <c r="M112" s="336">
        <f t="shared" si="23"/>
        <v>21.739130434782609</v>
      </c>
      <c r="N112" s="336">
        <f t="shared" si="23"/>
        <v>21.739130434782609</v>
      </c>
      <c r="O112" s="336">
        <f t="shared" si="23"/>
        <v>21.739130434782609</v>
      </c>
      <c r="P112" s="336">
        <f t="shared" si="23"/>
        <v>21.739130434782609</v>
      </c>
      <c r="Q112" s="336">
        <f t="shared" si="23"/>
        <v>0</v>
      </c>
      <c r="R112" s="336">
        <f t="shared" si="23"/>
        <v>0</v>
      </c>
      <c r="S112" s="336">
        <f t="shared" si="23"/>
        <v>0</v>
      </c>
      <c r="T112" s="336">
        <f t="shared" si="23"/>
        <v>0</v>
      </c>
      <c r="U112" s="336">
        <f t="shared" si="23"/>
        <v>0</v>
      </c>
      <c r="V112" s="336">
        <f t="shared" si="23"/>
        <v>21.739130434782609</v>
      </c>
      <c r="W112" s="336">
        <f t="shared" si="23"/>
        <v>0</v>
      </c>
      <c r="X112" s="336">
        <f t="shared" si="23"/>
        <v>0</v>
      </c>
      <c r="Y112" s="336">
        <f t="shared" si="23"/>
        <v>0</v>
      </c>
      <c r="Z112" s="553">
        <f t="shared" si="24"/>
        <v>1000.0000000000001</v>
      </c>
      <c r="AA112" s="233"/>
      <c r="AB112" s="233"/>
      <c r="AC112" s="233"/>
      <c r="AD112" s="233"/>
      <c r="AE112" s="233"/>
      <c r="AF112" s="233"/>
      <c r="AG112" s="233"/>
      <c r="AH112" s="233"/>
      <c r="AI112" s="233"/>
      <c r="AJ112" s="233"/>
      <c r="AK112" s="233"/>
    </row>
    <row r="113" spans="1:37" ht="18" customHeight="1" x14ac:dyDescent="0.45">
      <c r="A113" s="552" t="s">
        <v>291</v>
      </c>
      <c r="B113" s="355"/>
      <c r="C113" s="210"/>
      <c r="D113" s="336" t="str">
        <f t="shared" si="25"/>
        <v/>
      </c>
      <c r="E113" s="336" t="str">
        <f t="shared" si="23"/>
        <v/>
      </c>
      <c r="F113" s="336" t="str">
        <f t="shared" si="23"/>
        <v/>
      </c>
      <c r="G113" s="336" t="str">
        <f t="shared" si="23"/>
        <v/>
      </c>
      <c r="H113" s="336" t="str">
        <f t="shared" si="23"/>
        <v/>
      </c>
      <c r="I113" s="336" t="str">
        <f t="shared" si="23"/>
        <v/>
      </c>
      <c r="J113" s="336" t="str">
        <f t="shared" si="23"/>
        <v/>
      </c>
      <c r="K113" s="336" t="str">
        <f t="shared" si="23"/>
        <v/>
      </c>
      <c r="L113" s="336" t="str">
        <f t="shared" si="23"/>
        <v/>
      </c>
      <c r="M113" s="336" t="str">
        <f t="shared" si="23"/>
        <v/>
      </c>
      <c r="N113" s="336" t="str">
        <f t="shared" si="23"/>
        <v/>
      </c>
      <c r="O113" s="336" t="str">
        <f t="shared" si="23"/>
        <v/>
      </c>
      <c r="P113" s="336" t="str">
        <f t="shared" si="23"/>
        <v/>
      </c>
      <c r="Q113" s="336" t="str">
        <f t="shared" si="23"/>
        <v/>
      </c>
      <c r="R113" s="336" t="str">
        <f t="shared" si="23"/>
        <v/>
      </c>
      <c r="S113" s="336" t="str">
        <f t="shared" si="23"/>
        <v/>
      </c>
      <c r="T113" s="336" t="str">
        <f t="shared" si="23"/>
        <v/>
      </c>
      <c r="U113" s="336" t="str">
        <f t="shared" si="23"/>
        <v/>
      </c>
      <c r="V113" s="336" t="str">
        <f t="shared" si="23"/>
        <v/>
      </c>
      <c r="W113" s="336" t="str">
        <f t="shared" si="23"/>
        <v/>
      </c>
      <c r="X113" s="336" t="str">
        <f t="shared" si="23"/>
        <v/>
      </c>
      <c r="Y113" s="336" t="str">
        <f t="shared" si="23"/>
        <v/>
      </c>
      <c r="Z113" s="553">
        <f t="shared" si="24"/>
        <v>0</v>
      </c>
      <c r="AA113" s="233"/>
      <c r="AB113" s="233"/>
      <c r="AC113" s="233"/>
      <c r="AD113" s="233"/>
      <c r="AE113" s="233"/>
      <c r="AF113" s="233"/>
      <c r="AG113" s="233"/>
      <c r="AH113" s="233"/>
      <c r="AI113" s="233"/>
      <c r="AJ113" s="233"/>
      <c r="AK113" s="233"/>
    </row>
    <row r="114" spans="1:37" ht="18" customHeight="1" x14ac:dyDescent="0.45">
      <c r="A114" s="552" t="s">
        <v>291</v>
      </c>
      <c r="B114" s="355"/>
      <c r="C114" s="210"/>
      <c r="D114" s="336" t="str">
        <f t="shared" si="25"/>
        <v/>
      </c>
      <c r="E114" s="336" t="str">
        <f t="shared" si="23"/>
        <v/>
      </c>
      <c r="F114" s="336" t="str">
        <f t="shared" si="23"/>
        <v/>
      </c>
      <c r="G114" s="336" t="str">
        <f t="shared" si="23"/>
        <v/>
      </c>
      <c r="H114" s="336" t="str">
        <f t="shared" si="23"/>
        <v/>
      </c>
      <c r="I114" s="336" t="str">
        <f t="shared" si="23"/>
        <v/>
      </c>
      <c r="J114" s="336" t="str">
        <f t="shared" si="23"/>
        <v/>
      </c>
      <c r="K114" s="336" t="str">
        <f t="shared" si="23"/>
        <v/>
      </c>
      <c r="L114" s="336" t="str">
        <f t="shared" si="23"/>
        <v/>
      </c>
      <c r="M114" s="336" t="str">
        <f t="shared" si="23"/>
        <v/>
      </c>
      <c r="N114" s="336" t="str">
        <f t="shared" si="23"/>
        <v/>
      </c>
      <c r="O114" s="336" t="str">
        <f t="shared" si="23"/>
        <v/>
      </c>
      <c r="P114" s="336" t="str">
        <f t="shared" si="23"/>
        <v/>
      </c>
      <c r="Q114" s="336" t="str">
        <f t="shared" si="23"/>
        <v/>
      </c>
      <c r="R114" s="336" t="str">
        <f t="shared" si="23"/>
        <v/>
      </c>
      <c r="S114" s="336" t="str">
        <f t="shared" si="23"/>
        <v/>
      </c>
      <c r="T114" s="336" t="str">
        <f t="shared" si="23"/>
        <v/>
      </c>
      <c r="U114" s="336" t="str">
        <f t="shared" si="23"/>
        <v/>
      </c>
      <c r="V114" s="336" t="str">
        <f t="shared" si="23"/>
        <v/>
      </c>
      <c r="W114" s="336" t="str">
        <f t="shared" si="23"/>
        <v/>
      </c>
      <c r="X114" s="336" t="str">
        <f t="shared" si="23"/>
        <v/>
      </c>
      <c r="Y114" s="336" t="str">
        <f t="shared" si="23"/>
        <v/>
      </c>
      <c r="Z114" s="553">
        <f t="shared" si="24"/>
        <v>0</v>
      </c>
      <c r="AA114" s="233"/>
      <c r="AB114" s="233"/>
      <c r="AC114" s="233"/>
      <c r="AD114" s="233"/>
      <c r="AE114" s="233"/>
      <c r="AF114" s="233"/>
      <c r="AG114" s="233"/>
      <c r="AH114" s="233"/>
      <c r="AI114" s="233"/>
      <c r="AJ114" s="233"/>
      <c r="AK114" s="233"/>
    </row>
    <row r="115" spans="1:37" ht="18" customHeight="1" x14ac:dyDescent="0.45">
      <c r="A115" s="552" t="s">
        <v>291</v>
      </c>
      <c r="B115" s="355"/>
      <c r="C115" s="210"/>
      <c r="D115" s="336" t="str">
        <f t="shared" si="25"/>
        <v/>
      </c>
      <c r="E115" s="336" t="str">
        <f t="shared" si="23"/>
        <v/>
      </c>
      <c r="F115" s="336" t="str">
        <f t="shared" si="23"/>
        <v/>
      </c>
      <c r="G115" s="336" t="str">
        <f t="shared" si="23"/>
        <v/>
      </c>
      <c r="H115" s="336" t="str">
        <f t="shared" si="23"/>
        <v/>
      </c>
      <c r="I115" s="336" t="str">
        <f t="shared" si="23"/>
        <v/>
      </c>
      <c r="J115" s="336" t="str">
        <f t="shared" si="23"/>
        <v/>
      </c>
      <c r="K115" s="336" t="str">
        <f t="shared" si="23"/>
        <v/>
      </c>
      <c r="L115" s="336" t="str">
        <f t="shared" si="23"/>
        <v/>
      </c>
      <c r="M115" s="336" t="str">
        <f t="shared" si="23"/>
        <v/>
      </c>
      <c r="N115" s="336" t="str">
        <f t="shared" si="23"/>
        <v/>
      </c>
      <c r="O115" s="336" t="str">
        <f t="shared" si="23"/>
        <v/>
      </c>
      <c r="P115" s="336" t="str">
        <f t="shared" si="23"/>
        <v/>
      </c>
      <c r="Q115" s="336" t="str">
        <f t="shared" si="23"/>
        <v/>
      </c>
      <c r="R115" s="336" t="str">
        <f t="shared" si="23"/>
        <v/>
      </c>
      <c r="S115" s="336" t="str">
        <f t="shared" si="23"/>
        <v/>
      </c>
      <c r="T115" s="336" t="str">
        <f t="shared" si="23"/>
        <v/>
      </c>
      <c r="U115" s="336" t="str">
        <f t="shared" si="23"/>
        <v/>
      </c>
      <c r="V115" s="336" t="str">
        <f t="shared" si="23"/>
        <v/>
      </c>
      <c r="W115" s="336" t="str">
        <f t="shared" si="23"/>
        <v/>
      </c>
      <c r="X115" s="336" t="str">
        <f t="shared" si="23"/>
        <v/>
      </c>
      <c r="Y115" s="336" t="str">
        <f t="shared" si="23"/>
        <v/>
      </c>
      <c r="Z115" s="553">
        <f t="shared" si="24"/>
        <v>0</v>
      </c>
      <c r="AA115" s="233"/>
      <c r="AB115" s="233"/>
      <c r="AC115" s="233"/>
      <c r="AD115" s="233"/>
      <c r="AE115" s="233"/>
      <c r="AF115" s="233"/>
      <c r="AG115" s="233"/>
      <c r="AH115" s="233"/>
      <c r="AI115" s="233"/>
      <c r="AJ115" s="233"/>
      <c r="AK115" s="233"/>
    </row>
    <row r="116" spans="1:37" ht="18" customHeight="1" x14ac:dyDescent="0.45">
      <c r="A116" s="160" t="s">
        <v>23</v>
      </c>
      <c r="B116" s="241">
        <f>SUM(B117:B127)</f>
        <v>0</v>
      </c>
      <c r="C116" s="241"/>
      <c r="D116" s="562"/>
      <c r="E116" s="562"/>
      <c r="F116" s="562"/>
      <c r="G116" s="562"/>
      <c r="H116" s="562"/>
      <c r="I116" s="562"/>
      <c r="J116" s="562"/>
      <c r="K116" s="562"/>
      <c r="L116" s="562"/>
      <c r="M116" s="562"/>
      <c r="N116" s="562"/>
      <c r="O116" s="562"/>
      <c r="P116" s="562"/>
      <c r="Q116" s="562"/>
      <c r="R116" s="562"/>
      <c r="S116" s="562"/>
      <c r="T116" s="562"/>
      <c r="U116" s="562"/>
      <c r="V116" s="562"/>
      <c r="W116" s="562"/>
      <c r="X116" s="562"/>
      <c r="Y116" s="562"/>
      <c r="Z116" s="553">
        <f t="shared" si="24"/>
        <v>0</v>
      </c>
      <c r="AA116" s="233"/>
      <c r="AB116" s="233"/>
      <c r="AC116" s="233"/>
      <c r="AD116" s="233"/>
      <c r="AE116" s="233"/>
      <c r="AF116" s="233"/>
      <c r="AG116" s="233"/>
      <c r="AH116" s="233"/>
      <c r="AI116" s="233"/>
      <c r="AJ116" s="233"/>
      <c r="AK116" s="233"/>
    </row>
    <row r="117" spans="1:37" ht="18" customHeight="1" x14ac:dyDescent="0.45">
      <c r="A117" s="161" t="s">
        <v>24</v>
      </c>
      <c r="B117" s="355"/>
      <c r="C117" s="210"/>
      <c r="D117" s="336" t="str">
        <f t="shared" si="25"/>
        <v/>
      </c>
      <c r="E117" s="336" t="str">
        <f t="shared" si="25"/>
        <v/>
      </c>
      <c r="F117" s="336" t="str">
        <f t="shared" si="25"/>
        <v/>
      </c>
      <c r="G117" s="336" t="str">
        <f t="shared" si="25"/>
        <v/>
      </c>
      <c r="H117" s="336" t="str">
        <f t="shared" si="25"/>
        <v/>
      </c>
      <c r="I117" s="336" t="str">
        <f t="shared" si="25"/>
        <v/>
      </c>
      <c r="J117" s="336" t="str">
        <f t="shared" si="25"/>
        <v/>
      </c>
      <c r="K117" s="336" t="str">
        <f t="shared" si="25"/>
        <v/>
      </c>
      <c r="L117" s="336" t="str">
        <f t="shared" si="25"/>
        <v/>
      </c>
      <c r="M117" s="336" t="str">
        <f t="shared" si="25"/>
        <v/>
      </c>
      <c r="N117" s="336" t="str">
        <f t="shared" si="25"/>
        <v/>
      </c>
      <c r="O117" s="336" t="str">
        <f t="shared" si="25"/>
        <v/>
      </c>
      <c r="P117" s="336" t="str">
        <f t="shared" si="25"/>
        <v/>
      </c>
      <c r="Q117" s="336" t="str">
        <f t="shared" si="25"/>
        <v/>
      </c>
      <c r="R117" s="336" t="str">
        <f t="shared" si="25"/>
        <v/>
      </c>
      <c r="S117" s="336" t="str">
        <f t="shared" si="25"/>
        <v/>
      </c>
      <c r="T117" s="336" t="str">
        <f t="shared" ref="T117:W127" si="26">IF($B117="","",IF(T$13="N/A",(T$12/$Z$12)*$B117,(T$13/$Z$13)*$B117))</f>
        <v/>
      </c>
      <c r="U117" s="336" t="str">
        <f t="shared" si="26"/>
        <v/>
      </c>
      <c r="V117" s="336" t="str">
        <f t="shared" si="26"/>
        <v/>
      </c>
      <c r="W117" s="336" t="str">
        <f t="shared" si="26"/>
        <v/>
      </c>
      <c r="X117" s="336" t="str">
        <f t="shared" ref="X117:Y127" si="27">IF($B117="","",IF(X$13="N/A",(X$12/$Z$12)*$B117,(X$13/$Z$13)*$B117))</f>
        <v/>
      </c>
      <c r="Y117" s="336" t="str">
        <f t="shared" si="27"/>
        <v/>
      </c>
      <c r="Z117" s="553">
        <f t="shared" si="24"/>
        <v>0</v>
      </c>
      <c r="AA117" s="233"/>
      <c r="AB117" s="233"/>
      <c r="AC117" s="233"/>
      <c r="AD117" s="233"/>
      <c r="AE117" s="233"/>
      <c r="AF117" s="233"/>
      <c r="AG117" s="233"/>
      <c r="AH117" s="233"/>
      <c r="AI117" s="233"/>
      <c r="AJ117" s="233"/>
      <c r="AK117" s="233"/>
    </row>
    <row r="118" spans="1:37" ht="18" customHeight="1" x14ac:dyDescent="0.45">
      <c r="A118" s="166" t="s">
        <v>70</v>
      </c>
      <c r="B118" s="355"/>
      <c r="C118" s="210"/>
      <c r="D118" s="336" t="str">
        <f t="shared" si="25"/>
        <v/>
      </c>
      <c r="E118" s="336" t="str">
        <f t="shared" si="25"/>
        <v/>
      </c>
      <c r="F118" s="336" t="str">
        <f t="shared" si="25"/>
        <v/>
      </c>
      <c r="G118" s="336" t="str">
        <f t="shared" si="25"/>
        <v/>
      </c>
      <c r="H118" s="336" t="str">
        <f t="shared" si="25"/>
        <v/>
      </c>
      <c r="I118" s="336" t="str">
        <f t="shared" si="25"/>
        <v/>
      </c>
      <c r="J118" s="336" t="str">
        <f t="shared" si="25"/>
        <v/>
      </c>
      <c r="K118" s="336" t="str">
        <f t="shared" si="25"/>
        <v/>
      </c>
      <c r="L118" s="336" t="str">
        <f t="shared" si="25"/>
        <v/>
      </c>
      <c r="M118" s="336" t="str">
        <f t="shared" si="25"/>
        <v/>
      </c>
      <c r="N118" s="336" t="str">
        <f t="shared" si="25"/>
        <v/>
      </c>
      <c r="O118" s="336" t="str">
        <f t="shared" si="25"/>
        <v/>
      </c>
      <c r="P118" s="336" t="str">
        <f t="shared" si="25"/>
        <v/>
      </c>
      <c r="Q118" s="336" t="str">
        <f t="shared" si="25"/>
        <v/>
      </c>
      <c r="R118" s="336" t="str">
        <f t="shared" si="25"/>
        <v/>
      </c>
      <c r="S118" s="336" t="str">
        <f t="shared" si="25"/>
        <v/>
      </c>
      <c r="T118" s="336" t="str">
        <f t="shared" si="26"/>
        <v/>
      </c>
      <c r="U118" s="336" t="str">
        <f t="shared" si="26"/>
        <v/>
      </c>
      <c r="V118" s="336" t="str">
        <f t="shared" si="26"/>
        <v/>
      </c>
      <c r="W118" s="336" t="str">
        <f t="shared" si="26"/>
        <v/>
      </c>
      <c r="X118" s="336" t="str">
        <f t="shared" si="27"/>
        <v/>
      </c>
      <c r="Y118" s="336" t="str">
        <f t="shared" si="27"/>
        <v/>
      </c>
      <c r="Z118" s="553">
        <f t="shared" si="24"/>
        <v>0</v>
      </c>
      <c r="AA118" s="233"/>
      <c r="AB118" s="233"/>
      <c r="AC118" s="233"/>
      <c r="AD118" s="233"/>
      <c r="AE118" s="233"/>
      <c r="AF118" s="233"/>
      <c r="AG118" s="233"/>
      <c r="AH118" s="233"/>
      <c r="AI118" s="233"/>
      <c r="AJ118" s="233"/>
      <c r="AK118" s="233"/>
    </row>
    <row r="119" spans="1:37" ht="18" customHeight="1" x14ac:dyDescent="0.45">
      <c r="A119" s="166" t="s">
        <v>71</v>
      </c>
      <c r="B119" s="355"/>
      <c r="C119" s="210"/>
      <c r="D119" s="336" t="str">
        <f t="shared" si="25"/>
        <v/>
      </c>
      <c r="E119" s="336" t="str">
        <f t="shared" si="25"/>
        <v/>
      </c>
      <c r="F119" s="336" t="str">
        <f t="shared" si="25"/>
        <v/>
      </c>
      <c r="G119" s="336" t="str">
        <f t="shared" si="25"/>
        <v/>
      </c>
      <c r="H119" s="336" t="str">
        <f t="shared" si="25"/>
        <v/>
      </c>
      <c r="I119" s="336" t="str">
        <f t="shared" si="25"/>
        <v/>
      </c>
      <c r="J119" s="336" t="str">
        <f t="shared" si="25"/>
        <v/>
      </c>
      <c r="K119" s="336" t="str">
        <f t="shared" si="25"/>
        <v/>
      </c>
      <c r="L119" s="336" t="str">
        <f t="shared" si="25"/>
        <v/>
      </c>
      <c r="M119" s="336" t="str">
        <f t="shared" si="25"/>
        <v/>
      </c>
      <c r="N119" s="336" t="str">
        <f t="shared" si="25"/>
        <v/>
      </c>
      <c r="O119" s="336" t="str">
        <f t="shared" si="25"/>
        <v/>
      </c>
      <c r="P119" s="336" t="str">
        <f t="shared" si="25"/>
        <v/>
      </c>
      <c r="Q119" s="336" t="str">
        <f t="shared" si="25"/>
        <v/>
      </c>
      <c r="R119" s="336" t="str">
        <f t="shared" si="25"/>
        <v/>
      </c>
      <c r="S119" s="336" t="str">
        <f t="shared" si="25"/>
        <v/>
      </c>
      <c r="T119" s="336" t="str">
        <f t="shared" si="26"/>
        <v/>
      </c>
      <c r="U119" s="336" t="str">
        <f t="shared" si="26"/>
        <v/>
      </c>
      <c r="V119" s="336" t="str">
        <f t="shared" si="26"/>
        <v/>
      </c>
      <c r="W119" s="336" t="str">
        <f t="shared" si="26"/>
        <v/>
      </c>
      <c r="X119" s="336" t="str">
        <f t="shared" si="27"/>
        <v/>
      </c>
      <c r="Y119" s="336" t="str">
        <f t="shared" si="27"/>
        <v/>
      </c>
      <c r="Z119" s="553">
        <f t="shared" si="24"/>
        <v>0</v>
      </c>
      <c r="AA119" s="233"/>
      <c r="AB119" s="233"/>
      <c r="AC119" s="233"/>
      <c r="AD119" s="233"/>
      <c r="AE119" s="233"/>
      <c r="AF119" s="233"/>
      <c r="AG119" s="233"/>
      <c r="AH119" s="233"/>
      <c r="AI119" s="233"/>
      <c r="AJ119" s="233"/>
      <c r="AK119" s="233"/>
    </row>
    <row r="120" spans="1:37" ht="18" customHeight="1" x14ac:dyDescent="0.45">
      <c r="A120" s="166" t="s">
        <v>25</v>
      </c>
      <c r="B120" s="355"/>
      <c r="C120" s="210"/>
      <c r="D120" s="336" t="str">
        <f t="shared" si="25"/>
        <v/>
      </c>
      <c r="E120" s="336" t="str">
        <f t="shared" si="25"/>
        <v/>
      </c>
      <c r="F120" s="336" t="str">
        <f t="shared" si="25"/>
        <v/>
      </c>
      <c r="G120" s="336" t="str">
        <f t="shared" si="25"/>
        <v/>
      </c>
      <c r="H120" s="336" t="str">
        <f t="shared" si="25"/>
        <v/>
      </c>
      <c r="I120" s="336" t="str">
        <f t="shared" si="25"/>
        <v/>
      </c>
      <c r="J120" s="336" t="str">
        <f t="shared" si="25"/>
        <v/>
      </c>
      <c r="K120" s="336" t="str">
        <f t="shared" si="25"/>
        <v/>
      </c>
      <c r="L120" s="336" t="str">
        <f t="shared" si="25"/>
        <v/>
      </c>
      <c r="M120" s="336" t="str">
        <f t="shared" si="25"/>
        <v/>
      </c>
      <c r="N120" s="336" t="str">
        <f t="shared" si="25"/>
        <v/>
      </c>
      <c r="O120" s="336" t="str">
        <f t="shared" si="25"/>
        <v/>
      </c>
      <c r="P120" s="336" t="str">
        <f t="shared" si="25"/>
        <v/>
      </c>
      <c r="Q120" s="336" t="str">
        <f t="shared" si="25"/>
        <v/>
      </c>
      <c r="R120" s="336" t="str">
        <f t="shared" si="25"/>
        <v/>
      </c>
      <c r="S120" s="336" t="str">
        <f t="shared" si="25"/>
        <v/>
      </c>
      <c r="T120" s="336" t="str">
        <f t="shared" si="26"/>
        <v/>
      </c>
      <c r="U120" s="336" t="str">
        <f t="shared" si="26"/>
        <v/>
      </c>
      <c r="V120" s="336" t="str">
        <f t="shared" si="26"/>
        <v/>
      </c>
      <c r="W120" s="336" t="str">
        <f t="shared" si="26"/>
        <v/>
      </c>
      <c r="X120" s="336" t="str">
        <f t="shared" si="27"/>
        <v/>
      </c>
      <c r="Y120" s="336" t="str">
        <f t="shared" si="27"/>
        <v/>
      </c>
      <c r="Z120" s="553">
        <f t="shared" si="24"/>
        <v>0</v>
      </c>
      <c r="AA120" s="233"/>
      <c r="AB120" s="233"/>
      <c r="AC120" s="233"/>
      <c r="AD120" s="233"/>
      <c r="AE120" s="233"/>
      <c r="AF120" s="233"/>
      <c r="AG120" s="233"/>
      <c r="AH120" s="233"/>
      <c r="AI120" s="233"/>
      <c r="AJ120" s="233"/>
      <c r="AK120" s="233"/>
    </row>
    <row r="121" spans="1:37" ht="18" customHeight="1" x14ac:dyDescent="0.45">
      <c r="A121" s="161" t="s">
        <v>69</v>
      </c>
      <c r="B121" s="355"/>
      <c r="C121" s="210"/>
      <c r="D121" s="336" t="str">
        <f t="shared" si="25"/>
        <v/>
      </c>
      <c r="E121" s="336" t="str">
        <f t="shared" si="25"/>
        <v/>
      </c>
      <c r="F121" s="336" t="str">
        <f t="shared" si="25"/>
        <v/>
      </c>
      <c r="G121" s="336" t="str">
        <f t="shared" si="25"/>
        <v/>
      </c>
      <c r="H121" s="336" t="str">
        <f t="shared" si="25"/>
        <v/>
      </c>
      <c r="I121" s="336" t="str">
        <f t="shared" si="25"/>
        <v/>
      </c>
      <c r="J121" s="336" t="str">
        <f t="shared" si="25"/>
        <v/>
      </c>
      <c r="K121" s="336" t="str">
        <f t="shared" si="25"/>
        <v/>
      </c>
      <c r="L121" s="336" t="str">
        <f t="shared" si="25"/>
        <v/>
      </c>
      <c r="M121" s="336" t="str">
        <f t="shared" si="25"/>
        <v/>
      </c>
      <c r="N121" s="336" t="str">
        <f t="shared" si="25"/>
        <v/>
      </c>
      <c r="O121" s="336" t="str">
        <f t="shared" si="25"/>
        <v/>
      </c>
      <c r="P121" s="336" t="str">
        <f t="shared" si="25"/>
        <v/>
      </c>
      <c r="Q121" s="336" t="str">
        <f t="shared" si="25"/>
        <v/>
      </c>
      <c r="R121" s="336" t="str">
        <f t="shared" si="25"/>
        <v/>
      </c>
      <c r="S121" s="336" t="str">
        <f t="shared" si="25"/>
        <v/>
      </c>
      <c r="T121" s="336" t="str">
        <f t="shared" si="26"/>
        <v/>
      </c>
      <c r="U121" s="336" t="str">
        <f t="shared" si="26"/>
        <v/>
      </c>
      <c r="V121" s="336" t="str">
        <f t="shared" si="26"/>
        <v/>
      </c>
      <c r="W121" s="336" t="str">
        <f t="shared" si="26"/>
        <v/>
      </c>
      <c r="X121" s="336" t="str">
        <f t="shared" si="27"/>
        <v/>
      </c>
      <c r="Y121" s="336" t="str">
        <f t="shared" si="27"/>
        <v/>
      </c>
      <c r="Z121" s="553">
        <f t="shared" si="24"/>
        <v>0</v>
      </c>
      <c r="AA121" s="233"/>
      <c r="AB121" s="233"/>
      <c r="AC121" s="233"/>
      <c r="AD121" s="233"/>
      <c r="AE121" s="233"/>
      <c r="AF121" s="233"/>
      <c r="AG121" s="233"/>
      <c r="AH121" s="233"/>
      <c r="AI121" s="233"/>
      <c r="AJ121" s="233"/>
      <c r="AK121" s="233"/>
    </row>
    <row r="122" spans="1:37" ht="18" customHeight="1" x14ac:dyDescent="0.45">
      <c r="A122" s="552" t="s">
        <v>292</v>
      </c>
      <c r="B122" s="355"/>
      <c r="C122" s="210"/>
      <c r="D122" s="336" t="str">
        <f t="shared" si="25"/>
        <v/>
      </c>
      <c r="E122" s="336" t="str">
        <f t="shared" si="25"/>
        <v/>
      </c>
      <c r="F122" s="336" t="str">
        <f t="shared" si="25"/>
        <v/>
      </c>
      <c r="G122" s="336" t="str">
        <f t="shared" si="25"/>
        <v/>
      </c>
      <c r="H122" s="336" t="str">
        <f t="shared" si="25"/>
        <v/>
      </c>
      <c r="I122" s="336" t="str">
        <f t="shared" si="25"/>
        <v/>
      </c>
      <c r="J122" s="336" t="str">
        <f t="shared" si="25"/>
        <v/>
      </c>
      <c r="K122" s="336" t="str">
        <f t="shared" si="25"/>
        <v/>
      </c>
      <c r="L122" s="336" t="str">
        <f t="shared" si="25"/>
        <v/>
      </c>
      <c r="M122" s="336" t="str">
        <f t="shared" si="25"/>
        <v/>
      </c>
      <c r="N122" s="336" t="str">
        <f t="shared" si="25"/>
        <v/>
      </c>
      <c r="O122" s="336" t="str">
        <f t="shared" si="25"/>
        <v/>
      </c>
      <c r="P122" s="336" t="str">
        <f t="shared" si="25"/>
        <v/>
      </c>
      <c r="Q122" s="336" t="str">
        <f t="shared" si="25"/>
        <v/>
      </c>
      <c r="R122" s="336" t="str">
        <f t="shared" si="25"/>
        <v/>
      </c>
      <c r="S122" s="336" t="str">
        <f t="shared" si="25"/>
        <v/>
      </c>
      <c r="T122" s="336" t="str">
        <f t="shared" si="26"/>
        <v/>
      </c>
      <c r="U122" s="336" t="str">
        <f t="shared" si="26"/>
        <v/>
      </c>
      <c r="V122" s="336" t="str">
        <f t="shared" si="26"/>
        <v/>
      </c>
      <c r="W122" s="336" t="str">
        <f t="shared" si="26"/>
        <v/>
      </c>
      <c r="X122" s="336" t="str">
        <f t="shared" si="27"/>
        <v/>
      </c>
      <c r="Y122" s="336" t="str">
        <f t="shared" si="27"/>
        <v/>
      </c>
      <c r="Z122" s="553">
        <f t="shared" si="24"/>
        <v>0</v>
      </c>
      <c r="AA122" s="233"/>
      <c r="AB122" s="233"/>
      <c r="AC122" s="233"/>
      <c r="AD122" s="233"/>
      <c r="AE122" s="233"/>
      <c r="AF122" s="233"/>
      <c r="AG122" s="233"/>
      <c r="AH122" s="233"/>
      <c r="AI122" s="233"/>
      <c r="AJ122" s="233"/>
      <c r="AK122" s="233"/>
    </row>
    <row r="123" spans="1:37" ht="18" customHeight="1" x14ac:dyDescent="0.45">
      <c r="A123" s="552" t="s">
        <v>292</v>
      </c>
      <c r="B123" s="355"/>
      <c r="C123" s="210"/>
      <c r="D123" s="336" t="str">
        <f t="shared" si="25"/>
        <v/>
      </c>
      <c r="E123" s="336" t="str">
        <f t="shared" si="25"/>
        <v/>
      </c>
      <c r="F123" s="336" t="str">
        <f t="shared" si="25"/>
        <v/>
      </c>
      <c r="G123" s="336" t="str">
        <f t="shared" si="25"/>
        <v/>
      </c>
      <c r="H123" s="336" t="str">
        <f t="shared" si="25"/>
        <v/>
      </c>
      <c r="I123" s="336" t="str">
        <f t="shared" si="25"/>
        <v/>
      </c>
      <c r="J123" s="336" t="str">
        <f t="shared" si="25"/>
        <v/>
      </c>
      <c r="K123" s="336" t="str">
        <f t="shared" si="25"/>
        <v/>
      </c>
      <c r="L123" s="336" t="str">
        <f t="shared" si="25"/>
        <v/>
      </c>
      <c r="M123" s="336" t="str">
        <f t="shared" si="25"/>
        <v/>
      </c>
      <c r="N123" s="336" t="str">
        <f t="shared" si="25"/>
        <v/>
      </c>
      <c r="O123" s="336" t="str">
        <f t="shared" si="25"/>
        <v/>
      </c>
      <c r="P123" s="336" t="str">
        <f t="shared" si="25"/>
        <v/>
      </c>
      <c r="Q123" s="336" t="str">
        <f t="shared" si="25"/>
        <v/>
      </c>
      <c r="R123" s="336" t="str">
        <f t="shared" si="25"/>
        <v/>
      </c>
      <c r="S123" s="336" t="str">
        <f t="shared" si="25"/>
        <v/>
      </c>
      <c r="T123" s="336" t="str">
        <f t="shared" si="26"/>
        <v/>
      </c>
      <c r="U123" s="336" t="str">
        <f t="shared" si="26"/>
        <v/>
      </c>
      <c r="V123" s="336" t="str">
        <f t="shared" si="26"/>
        <v/>
      </c>
      <c r="W123" s="336" t="str">
        <f t="shared" si="26"/>
        <v/>
      </c>
      <c r="X123" s="336" t="str">
        <f t="shared" si="27"/>
        <v/>
      </c>
      <c r="Y123" s="336" t="str">
        <f t="shared" si="27"/>
        <v/>
      </c>
      <c r="Z123" s="553">
        <f t="shared" si="24"/>
        <v>0</v>
      </c>
      <c r="AA123" s="233"/>
      <c r="AB123" s="233"/>
      <c r="AC123" s="233"/>
      <c r="AD123" s="233"/>
      <c r="AE123" s="233"/>
      <c r="AF123" s="233"/>
      <c r="AG123" s="233"/>
      <c r="AH123" s="233"/>
      <c r="AI123" s="233"/>
      <c r="AJ123" s="233"/>
      <c r="AK123" s="233"/>
    </row>
    <row r="124" spans="1:37" ht="18" customHeight="1" x14ac:dyDescent="0.45">
      <c r="A124" s="552" t="s">
        <v>292</v>
      </c>
      <c r="B124" s="355"/>
      <c r="C124" s="210"/>
      <c r="D124" s="336" t="str">
        <f t="shared" si="25"/>
        <v/>
      </c>
      <c r="E124" s="336" t="str">
        <f t="shared" si="25"/>
        <v/>
      </c>
      <c r="F124" s="336" t="str">
        <f t="shared" si="25"/>
        <v/>
      </c>
      <c r="G124" s="336" t="str">
        <f t="shared" si="25"/>
        <v/>
      </c>
      <c r="H124" s="336" t="str">
        <f t="shared" si="25"/>
        <v/>
      </c>
      <c r="I124" s="336" t="str">
        <f t="shared" si="25"/>
        <v/>
      </c>
      <c r="J124" s="336" t="str">
        <f t="shared" si="25"/>
        <v/>
      </c>
      <c r="K124" s="336" t="str">
        <f t="shared" si="25"/>
        <v/>
      </c>
      <c r="L124" s="336" t="str">
        <f t="shared" si="25"/>
        <v/>
      </c>
      <c r="M124" s="336" t="str">
        <f t="shared" si="25"/>
        <v/>
      </c>
      <c r="N124" s="336" t="str">
        <f t="shared" si="25"/>
        <v/>
      </c>
      <c r="O124" s="336" t="str">
        <f t="shared" si="25"/>
        <v/>
      </c>
      <c r="P124" s="336" t="str">
        <f t="shared" si="25"/>
        <v/>
      </c>
      <c r="Q124" s="336" t="str">
        <f t="shared" si="25"/>
        <v/>
      </c>
      <c r="R124" s="336" t="str">
        <f t="shared" si="25"/>
        <v/>
      </c>
      <c r="S124" s="336" t="str">
        <f t="shared" si="25"/>
        <v/>
      </c>
      <c r="T124" s="336" t="str">
        <f t="shared" si="26"/>
        <v/>
      </c>
      <c r="U124" s="336" t="str">
        <f t="shared" si="26"/>
        <v/>
      </c>
      <c r="V124" s="336" t="str">
        <f t="shared" si="26"/>
        <v/>
      </c>
      <c r="W124" s="336" t="str">
        <f t="shared" si="26"/>
        <v/>
      </c>
      <c r="X124" s="336" t="str">
        <f t="shared" si="27"/>
        <v/>
      </c>
      <c r="Y124" s="336" t="str">
        <f t="shared" si="27"/>
        <v/>
      </c>
      <c r="Z124" s="553">
        <f t="shared" si="24"/>
        <v>0</v>
      </c>
      <c r="AA124" s="233"/>
      <c r="AB124" s="233"/>
      <c r="AC124" s="233"/>
      <c r="AD124" s="233"/>
      <c r="AE124" s="233"/>
      <c r="AF124" s="233"/>
      <c r="AG124" s="233"/>
      <c r="AH124" s="233"/>
      <c r="AI124" s="233"/>
      <c r="AJ124" s="233"/>
      <c r="AK124" s="233"/>
    </row>
    <row r="125" spans="1:37" ht="18" customHeight="1" x14ac:dyDescent="0.45">
      <c r="A125" s="552" t="s">
        <v>292</v>
      </c>
      <c r="B125" s="355"/>
      <c r="C125" s="210"/>
      <c r="D125" s="336"/>
      <c r="E125" s="336" t="str">
        <f t="shared" si="25"/>
        <v/>
      </c>
      <c r="F125" s="336" t="str">
        <f t="shared" si="25"/>
        <v/>
      </c>
      <c r="G125" s="336" t="str">
        <f t="shared" si="25"/>
        <v/>
      </c>
      <c r="H125" s="336" t="str">
        <f t="shared" si="25"/>
        <v/>
      </c>
      <c r="I125" s="336" t="str">
        <f t="shared" si="25"/>
        <v/>
      </c>
      <c r="J125" s="336" t="str">
        <f t="shared" si="25"/>
        <v/>
      </c>
      <c r="K125" s="336" t="str">
        <f t="shared" si="25"/>
        <v/>
      </c>
      <c r="L125" s="336" t="str">
        <f t="shared" si="25"/>
        <v/>
      </c>
      <c r="M125" s="336" t="str">
        <f t="shared" si="25"/>
        <v/>
      </c>
      <c r="N125" s="336" t="str">
        <f t="shared" si="25"/>
        <v/>
      </c>
      <c r="O125" s="336" t="str">
        <f t="shared" si="25"/>
        <v/>
      </c>
      <c r="P125" s="336" t="str">
        <f t="shared" si="25"/>
        <v/>
      </c>
      <c r="Q125" s="336" t="str">
        <f t="shared" si="25"/>
        <v/>
      </c>
      <c r="R125" s="336" t="str">
        <f t="shared" si="25"/>
        <v/>
      </c>
      <c r="S125" s="336" t="str">
        <f t="shared" si="25"/>
        <v/>
      </c>
      <c r="T125" s="336" t="str">
        <f t="shared" si="26"/>
        <v/>
      </c>
      <c r="U125" s="336" t="str">
        <f t="shared" si="26"/>
        <v/>
      </c>
      <c r="V125" s="336" t="str">
        <f t="shared" si="26"/>
        <v/>
      </c>
      <c r="W125" s="336" t="str">
        <f t="shared" si="26"/>
        <v/>
      </c>
      <c r="X125" s="336" t="str">
        <f t="shared" si="27"/>
        <v/>
      </c>
      <c r="Y125" s="336" t="str">
        <f t="shared" si="27"/>
        <v/>
      </c>
      <c r="Z125" s="553">
        <f t="shared" si="24"/>
        <v>0</v>
      </c>
      <c r="AA125" s="233"/>
      <c r="AB125" s="233"/>
      <c r="AC125" s="233"/>
      <c r="AD125" s="233"/>
      <c r="AE125" s="233"/>
      <c r="AF125" s="233"/>
      <c r="AG125" s="233"/>
      <c r="AH125" s="233"/>
      <c r="AI125" s="233"/>
      <c r="AJ125" s="233"/>
      <c r="AK125" s="233"/>
    </row>
    <row r="126" spans="1:37" ht="18" customHeight="1" x14ac:dyDescent="0.45">
      <c r="A126" s="552" t="s">
        <v>292</v>
      </c>
      <c r="B126" s="355"/>
      <c r="C126" s="210"/>
      <c r="D126" s="336" t="str">
        <f t="shared" si="25"/>
        <v/>
      </c>
      <c r="E126" s="336" t="str">
        <f t="shared" si="25"/>
        <v/>
      </c>
      <c r="F126" s="336" t="str">
        <f t="shared" si="25"/>
        <v/>
      </c>
      <c r="G126" s="336" t="str">
        <f t="shared" si="25"/>
        <v/>
      </c>
      <c r="H126" s="336" t="str">
        <f t="shared" si="25"/>
        <v/>
      </c>
      <c r="I126" s="336" t="str">
        <f t="shared" si="25"/>
        <v/>
      </c>
      <c r="J126" s="336" t="str">
        <f t="shared" si="25"/>
        <v/>
      </c>
      <c r="K126" s="336" t="str">
        <f t="shared" si="25"/>
        <v/>
      </c>
      <c r="L126" s="336" t="str">
        <f t="shared" si="25"/>
        <v/>
      </c>
      <c r="M126" s="336" t="str">
        <f t="shared" si="25"/>
        <v/>
      </c>
      <c r="N126" s="336" t="str">
        <f t="shared" si="25"/>
        <v/>
      </c>
      <c r="O126" s="336" t="str">
        <f t="shared" si="25"/>
        <v/>
      </c>
      <c r="P126" s="336" t="str">
        <f t="shared" si="25"/>
        <v/>
      </c>
      <c r="Q126" s="336" t="str">
        <f t="shared" si="25"/>
        <v/>
      </c>
      <c r="R126" s="336" t="str">
        <f t="shared" si="25"/>
        <v/>
      </c>
      <c r="S126" s="336" t="str">
        <f t="shared" si="25"/>
        <v/>
      </c>
      <c r="T126" s="336" t="str">
        <f t="shared" si="26"/>
        <v/>
      </c>
      <c r="U126" s="336" t="str">
        <f t="shared" si="26"/>
        <v/>
      </c>
      <c r="V126" s="336" t="str">
        <f t="shared" si="26"/>
        <v/>
      </c>
      <c r="W126" s="336" t="str">
        <f t="shared" si="26"/>
        <v/>
      </c>
      <c r="X126" s="336" t="str">
        <f t="shared" si="27"/>
        <v/>
      </c>
      <c r="Y126" s="336" t="str">
        <f t="shared" si="27"/>
        <v/>
      </c>
      <c r="Z126" s="553">
        <f t="shared" si="24"/>
        <v>0</v>
      </c>
      <c r="AA126" s="233"/>
      <c r="AB126" s="233"/>
      <c r="AC126" s="233"/>
      <c r="AD126" s="233"/>
      <c r="AE126" s="233"/>
      <c r="AF126" s="233"/>
      <c r="AG126" s="233"/>
      <c r="AH126" s="233"/>
      <c r="AI126" s="233"/>
      <c r="AJ126" s="233"/>
      <c r="AK126" s="233"/>
    </row>
    <row r="127" spans="1:37" ht="18" customHeight="1" x14ac:dyDescent="0.45">
      <c r="A127" s="552" t="s">
        <v>292</v>
      </c>
      <c r="B127" s="355"/>
      <c r="C127" s="210"/>
      <c r="D127" s="336" t="str">
        <f t="shared" si="25"/>
        <v/>
      </c>
      <c r="E127" s="336" t="str">
        <f t="shared" si="25"/>
        <v/>
      </c>
      <c r="F127" s="336" t="str">
        <f t="shared" si="25"/>
        <v/>
      </c>
      <c r="G127" s="336" t="str">
        <f t="shared" si="25"/>
        <v/>
      </c>
      <c r="H127" s="336" t="str">
        <f t="shared" si="25"/>
        <v/>
      </c>
      <c r="I127" s="336" t="str">
        <f t="shared" si="25"/>
        <v/>
      </c>
      <c r="J127" s="336" t="str">
        <f t="shared" si="25"/>
        <v/>
      </c>
      <c r="K127" s="336" t="str">
        <f t="shared" si="25"/>
        <v/>
      </c>
      <c r="L127" s="336" t="str">
        <f t="shared" si="25"/>
        <v/>
      </c>
      <c r="M127" s="336" t="str">
        <f t="shared" si="25"/>
        <v/>
      </c>
      <c r="N127" s="336" t="str">
        <f t="shared" si="25"/>
        <v/>
      </c>
      <c r="O127" s="336" t="str">
        <f t="shared" si="25"/>
        <v/>
      </c>
      <c r="P127" s="336" t="str">
        <f t="shared" si="25"/>
        <v/>
      </c>
      <c r="Q127" s="336" t="str">
        <f t="shared" si="25"/>
        <v/>
      </c>
      <c r="R127" s="336" t="str">
        <f t="shared" si="25"/>
        <v/>
      </c>
      <c r="S127" s="336" t="str">
        <f t="shared" si="25"/>
        <v/>
      </c>
      <c r="T127" s="336" t="str">
        <f t="shared" si="26"/>
        <v/>
      </c>
      <c r="U127" s="336" t="str">
        <f t="shared" si="26"/>
        <v/>
      </c>
      <c r="V127" s="336" t="str">
        <f t="shared" si="26"/>
        <v/>
      </c>
      <c r="W127" s="336" t="str">
        <f t="shared" si="26"/>
        <v/>
      </c>
      <c r="X127" s="336" t="str">
        <f t="shared" si="27"/>
        <v/>
      </c>
      <c r="Y127" s="336" t="str">
        <f t="shared" si="27"/>
        <v/>
      </c>
      <c r="Z127" s="553">
        <f t="shared" si="24"/>
        <v>0</v>
      </c>
      <c r="AA127" s="233"/>
      <c r="AB127" s="233"/>
      <c r="AC127" s="233"/>
      <c r="AD127" s="233"/>
      <c r="AE127" s="233"/>
      <c r="AF127" s="233"/>
      <c r="AG127" s="233"/>
      <c r="AH127" s="233"/>
      <c r="AI127" s="233"/>
      <c r="AJ127" s="233"/>
      <c r="AK127" s="233"/>
    </row>
    <row r="128" spans="1:37" ht="39" customHeight="1" thickBot="1" x14ac:dyDescent="0.5">
      <c r="A128" s="402" t="s">
        <v>207</v>
      </c>
      <c r="B128" s="448">
        <f>B103+B116</f>
        <v>56300</v>
      </c>
      <c r="C128" s="481"/>
      <c r="D128" s="557">
        <f t="shared" ref="D128:Y128" si="28">SUM(D103:D127)</f>
        <v>13463.043478260868</v>
      </c>
      <c r="E128" s="557">
        <f t="shared" si="28"/>
        <v>1223.9130434782608</v>
      </c>
      <c r="F128" s="557">
        <f t="shared" si="28"/>
        <v>9791.3043478260861</v>
      </c>
      <c r="G128" s="557">
        <f t="shared" si="28"/>
        <v>11015.21739130435</v>
      </c>
      <c r="H128" s="557">
        <f t="shared" si="28"/>
        <v>1223.9130434782608</v>
      </c>
      <c r="I128" s="557">
        <f t="shared" si="28"/>
        <v>6119.565217391304</v>
      </c>
      <c r="J128" s="557">
        <f t="shared" si="28"/>
        <v>4895.652173913043</v>
      </c>
      <c r="K128" s="557">
        <f t="shared" si="28"/>
        <v>1223.9130434782608</v>
      </c>
      <c r="L128" s="557">
        <f t="shared" si="28"/>
        <v>1223.9130434782608</v>
      </c>
      <c r="M128" s="557">
        <f t="shared" si="28"/>
        <v>1223.9130434782608</v>
      </c>
      <c r="N128" s="557">
        <f t="shared" si="28"/>
        <v>1223.9130434782608</v>
      </c>
      <c r="O128" s="557">
        <f t="shared" si="28"/>
        <v>1223.9130434782608</v>
      </c>
      <c r="P128" s="557">
        <f t="shared" si="28"/>
        <v>1223.9130434782608</v>
      </c>
      <c r="Q128" s="557">
        <f t="shared" si="28"/>
        <v>0</v>
      </c>
      <c r="R128" s="557">
        <f t="shared" si="28"/>
        <v>0</v>
      </c>
      <c r="S128" s="557">
        <f t="shared" si="28"/>
        <v>0</v>
      </c>
      <c r="T128" s="557">
        <f t="shared" si="28"/>
        <v>0</v>
      </c>
      <c r="U128" s="557">
        <f t="shared" si="28"/>
        <v>0</v>
      </c>
      <c r="V128" s="557">
        <f t="shared" si="28"/>
        <v>1223.9130434782608</v>
      </c>
      <c r="W128" s="557">
        <f t="shared" si="28"/>
        <v>0</v>
      </c>
      <c r="X128" s="557">
        <f t="shared" si="28"/>
        <v>0</v>
      </c>
      <c r="Y128" s="557">
        <f t="shared" si="28"/>
        <v>0</v>
      </c>
      <c r="Z128" s="558">
        <f t="shared" si="24"/>
        <v>56300.000000000022</v>
      </c>
      <c r="AA128" s="233"/>
      <c r="AB128" s="233"/>
      <c r="AC128" s="233"/>
      <c r="AD128" s="233"/>
      <c r="AE128" s="233"/>
      <c r="AF128" s="233"/>
      <c r="AG128" s="233"/>
      <c r="AH128" s="233"/>
      <c r="AI128" s="233"/>
      <c r="AJ128" s="233"/>
      <c r="AK128" s="233"/>
    </row>
    <row r="129" spans="1:37" ht="18" customHeight="1" thickBot="1" x14ac:dyDescent="0.5">
      <c r="A129" s="449" t="s">
        <v>73</v>
      </c>
      <c r="B129" s="450">
        <f>ROUND(B128/Z66,0)</f>
        <v>4896</v>
      </c>
      <c r="C129" s="483"/>
      <c r="D129" s="268"/>
      <c r="E129" s="268"/>
      <c r="F129" s="268"/>
      <c r="G129" s="268"/>
      <c r="H129" s="268"/>
      <c r="I129" s="268"/>
      <c r="J129" s="268"/>
      <c r="K129" s="268"/>
      <c r="L129" s="268"/>
      <c r="M129" s="268"/>
      <c r="N129" s="268"/>
      <c r="O129" s="268"/>
      <c r="P129" s="268"/>
      <c r="Q129" s="268"/>
      <c r="R129" s="268"/>
      <c r="S129" s="268"/>
      <c r="T129" s="268"/>
      <c r="U129" s="268"/>
      <c r="V129" s="268"/>
      <c r="W129" s="268"/>
      <c r="X129" s="268"/>
      <c r="Y129" s="268"/>
      <c r="Z129" s="236"/>
      <c r="AA129" s="233"/>
      <c r="AB129" s="233"/>
      <c r="AC129" s="233"/>
      <c r="AD129" s="233"/>
      <c r="AE129" s="233"/>
      <c r="AF129" s="233"/>
      <c r="AG129" s="233"/>
      <c r="AH129" s="233"/>
      <c r="AI129" s="233"/>
      <c r="AJ129" s="233"/>
      <c r="AK129" s="233"/>
    </row>
    <row r="130" spans="1:37" ht="18" customHeight="1" x14ac:dyDescent="0.45">
      <c r="A130" s="160"/>
      <c r="B130" s="409"/>
      <c r="C130" s="411"/>
      <c r="D130" s="233"/>
      <c r="E130" s="233"/>
      <c r="F130" s="233"/>
      <c r="G130" s="233"/>
      <c r="H130" s="233"/>
      <c r="I130" s="233"/>
      <c r="J130" s="233"/>
      <c r="K130" s="233"/>
      <c r="L130" s="233"/>
      <c r="M130" s="233"/>
      <c r="N130" s="233"/>
      <c r="O130" s="233"/>
      <c r="P130" s="233"/>
      <c r="Q130" s="233"/>
      <c r="R130" s="233"/>
      <c r="S130" s="233"/>
      <c r="T130" s="233"/>
      <c r="U130" s="233"/>
      <c r="V130" s="233"/>
      <c r="W130" s="233"/>
      <c r="X130" s="233"/>
      <c r="Y130" s="233"/>
      <c r="Z130" s="211"/>
      <c r="AA130" s="233"/>
      <c r="AB130" s="233"/>
      <c r="AC130" s="233"/>
      <c r="AD130" s="233"/>
      <c r="AE130" s="233"/>
      <c r="AF130" s="233"/>
      <c r="AG130" s="233"/>
      <c r="AH130" s="233"/>
      <c r="AI130" s="233"/>
      <c r="AJ130" s="233"/>
      <c r="AK130" s="233"/>
    </row>
    <row r="131" spans="1:37" ht="18" customHeight="1" x14ac:dyDescent="0.45">
      <c r="A131" s="273" t="s">
        <v>234</v>
      </c>
      <c r="B131" s="432">
        <f>SUM(D131:Y131)</f>
        <v>42628.260000000009</v>
      </c>
      <c r="C131" s="703"/>
      <c r="D131" s="563">
        <v>8463.0400000000009</v>
      </c>
      <c r="E131" s="563">
        <f t="shared" ref="E131:Y131" si="29">E128</f>
        <v>1223.9130434782608</v>
      </c>
      <c r="F131" s="563">
        <f t="shared" si="29"/>
        <v>9791.3043478260861</v>
      </c>
      <c r="G131" s="563">
        <v>6015.22</v>
      </c>
      <c r="H131" s="563">
        <f t="shared" si="29"/>
        <v>1223.9130434782608</v>
      </c>
      <c r="I131" s="563">
        <f t="shared" si="29"/>
        <v>6119.565217391304</v>
      </c>
      <c r="J131" s="563">
        <f t="shared" si="29"/>
        <v>4895.652173913043</v>
      </c>
      <c r="K131" s="563">
        <f t="shared" si="29"/>
        <v>1223.9130434782608</v>
      </c>
      <c r="L131" s="563">
        <v>0</v>
      </c>
      <c r="M131" s="563">
        <f t="shared" si="29"/>
        <v>1223.9130434782608</v>
      </c>
      <c r="N131" s="563">
        <v>0</v>
      </c>
      <c r="O131" s="563">
        <f t="shared" si="29"/>
        <v>1223.9130434782608</v>
      </c>
      <c r="P131" s="563">
        <v>0</v>
      </c>
      <c r="Q131" s="563">
        <f t="shared" si="29"/>
        <v>0</v>
      </c>
      <c r="R131" s="563">
        <f t="shared" si="29"/>
        <v>0</v>
      </c>
      <c r="S131" s="563">
        <f t="shared" si="29"/>
        <v>0</v>
      </c>
      <c r="T131" s="563">
        <f t="shared" si="29"/>
        <v>0</v>
      </c>
      <c r="U131" s="563">
        <f t="shared" si="29"/>
        <v>0</v>
      </c>
      <c r="V131" s="563">
        <f t="shared" si="29"/>
        <v>1223.9130434782608</v>
      </c>
      <c r="W131" s="563">
        <f t="shared" si="29"/>
        <v>0</v>
      </c>
      <c r="X131" s="563">
        <f t="shared" si="29"/>
        <v>0</v>
      </c>
      <c r="Y131" s="563">
        <f t="shared" si="29"/>
        <v>0</v>
      </c>
      <c r="Z131" s="553">
        <f t="shared" si="24"/>
        <v>42628.260000000009</v>
      </c>
      <c r="AA131" s="233"/>
      <c r="AB131" s="233"/>
      <c r="AC131" s="233"/>
      <c r="AD131" s="233"/>
      <c r="AE131" s="233"/>
      <c r="AF131" s="233"/>
      <c r="AG131" s="233"/>
      <c r="AH131" s="233"/>
      <c r="AI131" s="233"/>
      <c r="AJ131" s="233"/>
      <c r="AK131" s="233"/>
    </row>
    <row r="132" spans="1:37" ht="18" customHeight="1" x14ac:dyDescent="0.45">
      <c r="A132" s="433" t="s">
        <v>236</v>
      </c>
      <c r="B132" s="432">
        <f>SUM(D132:Y132)</f>
        <v>0</v>
      </c>
      <c r="C132" s="703"/>
      <c r="D132" s="642">
        <v>0</v>
      </c>
      <c r="E132" s="563"/>
      <c r="F132" s="563"/>
      <c r="G132" s="642">
        <v>0</v>
      </c>
      <c r="H132" s="563"/>
      <c r="I132" s="563"/>
      <c r="J132" s="563"/>
      <c r="K132" s="563"/>
      <c r="L132" s="642">
        <v>0</v>
      </c>
      <c r="M132" s="563"/>
      <c r="N132" s="642">
        <v>0</v>
      </c>
      <c r="O132" s="563"/>
      <c r="P132" s="563"/>
      <c r="Q132" s="563"/>
      <c r="R132" s="563"/>
      <c r="S132" s="563"/>
      <c r="T132" s="563"/>
      <c r="U132" s="563"/>
      <c r="V132" s="563"/>
      <c r="W132" s="563"/>
      <c r="X132" s="563"/>
      <c r="Y132" s="563"/>
      <c r="Z132" s="553">
        <f>SUM(D132:Y132)</f>
        <v>0</v>
      </c>
      <c r="AA132" s="233"/>
      <c r="AB132" s="233"/>
      <c r="AC132" s="233"/>
      <c r="AD132" s="233"/>
      <c r="AE132" s="233"/>
      <c r="AF132" s="233"/>
      <c r="AG132" s="233"/>
      <c r="AH132" s="233"/>
      <c r="AI132" s="233"/>
      <c r="AJ132" s="233"/>
      <c r="AK132" s="233"/>
    </row>
    <row r="133" spans="1:37" ht="18" customHeight="1" x14ac:dyDescent="0.45">
      <c r="A133" s="273" t="s">
        <v>329</v>
      </c>
      <c r="B133" s="432">
        <f>SUM(D133:Y133)</f>
        <v>13671.73</v>
      </c>
      <c r="C133" s="703"/>
      <c r="D133" s="563">
        <v>5000</v>
      </c>
      <c r="E133" s="563"/>
      <c r="F133" s="563"/>
      <c r="G133" s="563">
        <v>5000</v>
      </c>
      <c r="H133" s="563"/>
      <c r="I133" s="563"/>
      <c r="J133" s="563"/>
      <c r="K133" s="563"/>
      <c r="L133" s="563">
        <v>1223.9100000000001</v>
      </c>
      <c r="M133" s="563"/>
      <c r="N133" s="563">
        <v>1223.9100000000001</v>
      </c>
      <c r="O133" s="563"/>
      <c r="P133" s="563">
        <v>1223.9100000000001</v>
      </c>
      <c r="Q133" s="563"/>
      <c r="R133" s="563"/>
      <c r="S133" s="563"/>
      <c r="T133" s="563"/>
      <c r="U133" s="563"/>
      <c r="V133" s="563"/>
      <c r="W133" s="563"/>
      <c r="X133" s="563"/>
      <c r="Y133" s="563"/>
      <c r="Z133" s="553">
        <f t="shared" si="24"/>
        <v>13671.73</v>
      </c>
      <c r="AA133" s="233"/>
      <c r="AB133" s="233"/>
      <c r="AC133" s="233"/>
      <c r="AD133" s="233"/>
      <c r="AE133" s="233"/>
      <c r="AF133" s="233"/>
      <c r="AG133" s="233"/>
      <c r="AH133" s="233"/>
      <c r="AI133" s="233"/>
      <c r="AJ133" s="233"/>
      <c r="AK133" s="233"/>
    </row>
    <row r="134" spans="1:37" ht="18.5" x14ac:dyDescent="0.45">
      <c r="A134" s="273" t="s">
        <v>235</v>
      </c>
      <c r="B134" s="550">
        <f>SUM(D134:Y134)</f>
        <v>0</v>
      </c>
      <c r="C134" s="703"/>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233"/>
      <c r="AB134" s="233"/>
      <c r="AC134" s="233"/>
      <c r="AD134" s="233"/>
      <c r="AE134" s="233"/>
      <c r="AF134" s="233"/>
      <c r="AG134" s="233"/>
      <c r="AH134" s="233"/>
      <c r="AI134" s="233"/>
      <c r="AJ134" s="233"/>
      <c r="AK134" s="233"/>
    </row>
    <row r="135" spans="1:37" ht="23.25" customHeight="1" x14ac:dyDescent="0.45">
      <c r="A135" s="273" t="s">
        <v>266</v>
      </c>
      <c r="B135" s="432">
        <f>SUM(B131:B134)</f>
        <v>56299.990000000005</v>
      </c>
      <c r="C135" s="403"/>
      <c r="D135" s="574">
        <f>SUM(D131:D134)</f>
        <v>13463.04</v>
      </c>
      <c r="E135" s="574">
        <f t="shared" ref="E135:Z135" si="30">SUM(E131:E134)</f>
        <v>1223.9130434782608</v>
      </c>
      <c r="F135" s="574">
        <f t="shared" si="30"/>
        <v>9791.3043478260861</v>
      </c>
      <c r="G135" s="574">
        <f t="shared" si="30"/>
        <v>11015.220000000001</v>
      </c>
      <c r="H135" s="574">
        <f t="shared" si="30"/>
        <v>1223.9130434782608</v>
      </c>
      <c r="I135" s="574">
        <f t="shared" si="30"/>
        <v>6119.565217391304</v>
      </c>
      <c r="J135" s="574">
        <f t="shared" si="30"/>
        <v>4895.652173913043</v>
      </c>
      <c r="K135" s="574">
        <f t="shared" si="30"/>
        <v>1223.9130434782608</v>
      </c>
      <c r="L135" s="574">
        <f t="shared" si="30"/>
        <v>1223.9100000000001</v>
      </c>
      <c r="M135" s="574">
        <f t="shared" si="30"/>
        <v>1223.9130434782608</v>
      </c>
      <c r="N135" s="574">
        <f t="shared" si="30"/>
        <v>1223.9100000000001</v>
      </c>
      <c r="O135" s="574">
        <f t="shared" si="30"/>
        <v>1223.9130434782608</v>
      </c>
      <c r="P135" s="574">
        <f t="shared" si="30"/>
        <v>1223.9100000000001</v>
      </c>
      <c r="Q135" s="574">
        <f t="shared" si="30"/>
        <v>0</v>
      </c>
      <c r="R135" s="574">
        <f t="shared" si="30"/>
        <v>0</v>
      </c>
      <c r="S135" s="574">
        <f t="shared" si="30"/>
        <v>0</v>
      </c>
      <c r="T135" s="574">
        <f t="shared" si="30"/>
        <v>0</v>
      </c>
      <c r="U135" s="574">
        <f t="shared" si="30"/>
        <v>0</v>
      </c>
      <c r="V135" s="574">
        <f t="shared" si="30"/>
        <v>1223.9130434782608</v>
      </c>
      <c r="W135" s="574">
        <f t="shared" si="30"/>
        <v>0</v>
      </c>
      <c r="X135" s="574">
        <f t="shared" si="30"/>
        <v>0</v>
      </c>
      <c r="Y135" s="574">
        <f t="shared" si="30"/>
        <v>0</v>
      </c>
      <c r="Z135" s="574">
        <f t="shared" si="30"/>
        <v>56299.990000000005</v>
      </c>
      <c r="AA135" s="233"/>
      <c r="AB135" s="233"/>
      <c r="AC135" s="233"/>
      <c r="AD135" s="233"/>
      <c r="AE135" s="233"/>
      <c r="AF135" s="233"/>
      <c r="AG135" s="233"/>
      <c r="AH135" s="233"/>
      <c r="AI135" s="233"/>
      <c r="AJ135" s="233"/>
      <c r="AK135" s="233"/>
    </row>
    <row r="136" spans="1:37" s="251" customFormat="1" ht="18" customHeight="1" thickBot="1" x14ac:dyDescent="0.4">
      <c r="A136" s="257" t="s">
        <v>29</v>
      </c>
      <c r="B136" s="242">
        <f>B128-B135</f>
        <v>9.9999999947613105E-3</v>
      </c>
      <c r="C136" s="423"/>
      <c r="D136" s="242">
        <f>D128-D135</f>
        <v>3.4782608672685456E-3</v>
      </c>
      <c r="E136" s="242">
        <f t="shared" ref="E136:Z136" si="31">E128-E135</f>
        <v>0</v>
      </c>
      <c r="F136" s="242">
        <f t="shared" si="31"/>
        <v>0</v>
      </c>
      <c r="G136" s="242">
        <f t="shared" si="31"/>
        <v>-2.6086956513609039E-3</v>
      </c>
      <c r="H136" s="242">
        <f t="shared" si="31"/>
        <v>0</v>
      </c>
      <c r="I136" s="242">
        <f t="shared" si="31"/>
        <v>0</v>
      </c>
      <c r="J136" s="242">
        <f t="shared" si="31"/>
        <v>0</v>
      </c>
      <c r="K136" s="242">
        <f t="shared" si="31"/>
        <v>0</v>
      </c>
      <c r="L136" s="242">
        <f t="shared" si="31"/>
        <v>3.0434782606789668E-3</v>
      </c>
      <c r="M136" s="242">
        <f t="shared" si="31"/>
        <v>0</v>
      </c>
      <c r="N136" s="242">
        <f t="shared" si="31"/>
        <v>3.0434782606789668E-3</v>
      </c>
      <c r="O136" s="242">
        <f t="shared" si="31"/>
        <v>0</v>
      </c>
      <c r="P136" s="242">
        <f t="shared" si="31"/>
        <v>3.0434782606789668E-3</v>
      </c>
      <c r="Q136" s="242">
        <f t="shared" si="31"/>
        <v>0</v>
      </c>
      <c r="R136" s="242">
        <f t="shared" si="31"/>
        <v>0</v>
      </c>
      <c r="S136" s="242">
        <f t="shared" si="31"/>
        <v>0</v>
      </c>
      <c r="T136" s="242">
        <f t="shared" si="31"/>
        <v>0</v>
      </c>
      <c r="U136" s="242">
        <f t="shared" si="31"/>
        <v>0</v>
      </c>
      <c r="V136" s="242">
        <f t="shared" si="31"/>
        <v>0</v>
      </c>
      <c r="W136" s="242">
        <f t="shared" si="31"/>
        <v>0</v>
      </c>
      <c r="X136" s="242">
        <f t="shared" si="31"/>
        <v>0</v>
      </c>
      <c r="Y136" s="242">
        <f t="shared" si="31"/>
        <v>0</v>
      </c>
      <c r="Z136" s="242">
        <f t="shared" si="31"/>
        <v>1.0000000016589183E-2</v>
      </c>
    </row>
    <row r="137" spans="1:37" ht="13.5" customHeight="1" thickBot="1" x14ac:dyDescent="0.4">
      <c r="A137" s="111"/>
      <c r="B137" s="227"/>
      <c r="C137" s="111"/>
      <c r="D137" s="227"/>
      <c r="E137" s="227"/>
      <c r="F137" s="227"/>
      <c r="G137" s="228"/>
      <c r="H137" s="227"/>
      <c r="I137" s="227"/>
      <c r="J137" s="227"/>
      <c r="K137" s="227"/>
      <c r="L137" s="227"/>
      <c r="M137" s="227"/>
      <c r="N137" s="228"/>
      <c r="O137" s="227"/>
      <c r="P137" s="227"/>
      <c r="Q137" s="227"/>
      <c r="R137" s="227"/>
      <c r="S137" s="227"/>
      <c r="T137" s="227"/>
      <c r="U137" s="227"/>
      <c r="V137" s="227"/>
      <c r="W137" s="227"/>
      <c r="X137" s="227"/>
      <c r="Y137" s="227"/>
      <c r="Z137" s="229"/>
    </row>
    <row r="138" spans="1:37" ht="27.75" customHeight="1" thickBot="1" x14ac:dyDescent="0.4">
      <c r="A138" s="431" t="s">
        <v>241</v>
      </c>
      <c r="B138" s="426"/>
      <c r="C138" s="426"/>
      <c r="D138" s="426"/>
      <c r="E138" s="426"/>
      <c r="F138" s="426"/>
      <c r="G138" s="426"/>
      <c r="H138" s="426"/>
      <c r="I138" s="426"/>
      <c r="J138" s="426"/>
      <c r="K138" s="426"/>
      <c r="L138" s="426"/>
      <c r="M138" s="426"/>
      <c r="N138" s="426"/>
      <c r="O138" s="426"/>
      <c r="P138" s="426"/>
      <c r="Q138" s="426"/>
      <c r="R138" s="426"/>
      <c r="S138" s="426"/>
      <c r="T138" s="426"/>
      <c r="U138" s="426"/>
      <c r="V138" s="426"/>
      <c r="W138" s="426"/>
      <c r="X138" s="426"/>
      <c r="Y138" s="426"/>
      <c r="Z138" s="426"/>
    </row>
    <row r="139" spans="1:37" ht="18" customHeight="1" thickBot="1" x14ac:dyDescent="0.5">
      <c r="A139" s="430" t="s">
        <v>208</v>
      </c>
      <c r="B139" s="240">
        <f>B54+B81+B128</f>
        <v>196701</v>
      </c>
      <c r="C139" s="268"/>
      <c r="D139" s="240">
        <f t="shared" ref="D139:Y139" si="32">D54+D81+D128</f>
        <v>45080.673913043473</v>
      </c>
      <c r="E139" s="240">
        <f t="shared" si="32"/>
        <v>3189.152173913043</v>
      </c>
      <c r="F139" s="240">
        <f t="shared" si="32"/>
        <v>35513.217391304344</v>
      </c>
      <c r="G139" s="240">
        <f t="shared" si="32"/>
        <v>38702.369565217392</v>
      </c>
      <c r="H139" s="240">
        <f t="shared" si="32"/>
        <v>3189.152173913043</v>
      </c>
      <c r="I139" s="240">
        <f t="shared" si="32"/>
        <v>15945.760869565218</v>
      </c>
      <c r="J139" s="240">
        <f t="shared" si="32"/>
        <v>12756.608695652172</v>
      </c>
      <c r="K139" s="240">
        <f t="shared" si="32"/>
        <v>3189.152173913043</v>
      </c>
      <c r="L139" s="240">
        <f t="shared" si="32"/>
        <v>13189.152173913042</v>
      </c>
      <c r="M139" s="240">
        <f t="shared" si="32"/>
        <v>3189.152173913043</v>
      </c>
      <c r="N139" s="240">
        <f t="shared" si="32"/>
        <v>13189.152173913042</v>
      </c>
      <c r="O139" s="240">
        <f t="shared" si="32"/>
        <v>3189.152173913043</v>
      </c>
      <c r="P139" s="240">
        <f t="shared" si="32"/>
        <v>3189.152173913043</v>
      </c>
      <c r="Q139" s="240">
        <f t="shared" si="32"/>
        <v>0</v>
      </c>
      <c r="R139" s="240">
        <f t="shared" si="32"/>
        <v>0</v>
      </c>
      <c r="S139" s="240">
        <f t="shared" si="32"/>
        <v>0</v>
      </c>
      <c r="T139" s="240">
        <f t="shared" si="32"/>
        <v>0</v>
      </c>
      <c r="U139" s="240">
        <f t="shared" si="32"/>
        <v>0</v>
      </c>
      <c r="V139" s="240">
        <f t="shared" si="32"/>
        <v>3189.152173913043</v>
      </c>
      <c r="W139" s="240">
        <f t="shared" si="32"/>
        <v>0</v>
      </c>
      <c r="X139" s="240">
        <f t="shared" si="32"/>
        <v>0</v>
      </c>
      <c r="Y139" s="240">
        <f t="shared" si="32"/>
        <v>0</v>
      </c>
      <c r="Z139" s="223">
        <f t="shared" ref="Z139:Z147" si="33">SUM(D139:Y139)</f>
        <v>196701.00000000006</v>
      </c>
    </row>
    <row r="140" spans="1:37" ht="18" customHeight="1" x14ac:dyDescent="0.45">
      <c r="A140" s="404" t="s">
        <v>209</v>
      </c>
      <c r="B140" s="407">
        <f>B57+B84+B131</f>
        <v>100689.99913043481</v>
      </c>
      <c r="C140" s="208"/>
      <c r="D140" s="383">
        <f t="shared" ref="D140:Y140" si="34">D57+D84+D131</f>
        <v>26951.64347826087</v>
      </c>
      <c r="E140" s="383">
        <f t="shared" si="34"/>
        <v>2904.6960869565219</v>
      </c>
      <c r="F140" s="383">
        <f t="shared" si="34"/>
        <v>23237.558695652173</v>
      </c>
      <c r="G140" s="383">
        <f t="shared" si="34"/>
        <v>12237.54</v>
      </c>
      <c r="H140" s="383">
        <f t="shared" si="34"/>
        <v>1914.2830434782609</v>
      </c>
      <c r="I140" s="383">
        <f t="shared" si="34"/>
        <v>9574.4152173913044</v>
      </c>
      <c r="J140" s="383">
        <f t="shared" si="34"/>
        <v>7660.1321739130435</v>
      </c>
      <c r="K140" s="383">
        <f t="shared" si="34"/>
        <v>1914.2830434782609</v>
      </c>
      <c r="L140" s="383">
        <f t="shared" si="34"/>
        <v>1680.7830434782609</v>
      </c>
      <c r="M140" s="383">
        <f t="shared" si="34"/>
        <v>3189.1560869565219</v>
      </c>
      <c r="N140" s="383">
        <f t="shared" si="34"/>
        <v>1680.7830434782609</v>
      </c>
      <c r="O140" s="383">
        <f t="shared" si="34"/>
        <v>3189.1560869565219</v>
      </c>
      <c r="P140" s="383">
        <f t="shared" si="34"/>
        <v>1366.4130434782608</v>
      </c>
      <c r="Q140" s="383">
        <f t="shared" si="34"/>
        <v>0</v>
      </c>
      <c r="R140" s="383">
        <f t="shared" si="34"/>
        <v>0</v>
      </c>
      <c r="S140" s="383">
        <f t="shared" si="34"/>
        <v>0</v>
      </c>
      <c r="T140" s="383">
        <f t="shared" si="34"/>
        <v>0</v>
      </c>
      <c r="U140" s="383">
        <f t="shared" si="34"/>
        <v>0</v>
      </c>
      <c r="V140" s="383">
        <f t="shared" si="34"/>
        <v>3189.1560869565219</v>
      </c>
      <c r="W140" s="383">
        <f t="shared" si="34"/>
        <v>0</v>
      </c>
      <c r="X140" s="383">
        <f t="shared" si="34"/>
        <v>0</v>
      </c>
      <c r="Y140" s="383">
        <f t="shared" si="34"/>
        <v>0</v>
      </c>
      <c r="Z140" s="211">
        <f t="shared" si="33"/>
        <v>100689.99913043479</v>
      </c>
    </row>
    <row r="141" spans="1:37" ht="18" customHeight="1" x14ac:dyDescent="0.45">
      <c r="A141" s="404" t="s">
        <v>210</v>
      </c>
      <c r="B141" s="407">
        <f>B58+B85+B132</f>
        <v>19793</v>
      </c>
      <c r="C141" s="208"/>
      <c r="D141" s="383">
        <f t="shared" ref="D141:Y141" si="35">D58+D85+D132</f>
        <v>0</v>
      </c>
      <c r="E141" s="383">
        <f t="shared" si="35"/>
        <v>0</v>
      </c>
      <c r="F141" s="383">
        <f t="shared" si="35"/>
        <v>0</v>
      </c>
      <c r="G141" s="383">
        <f t="shared" si="35"/>
        <v>8905</v>
      </c>
      <c r="H141" s="383">
        <f t="shared" si="35"/>
        <v>990</v>
      </c>
      <c r="I141" s="383">
        <f t="shared" si="35"/>
        <v>4949</v>
      </c>
      <c r="J141" s="383">
        <f t="shared" si="35"/>
        <v>3959</v>
      </c>
      <c r="K141" s="383">
        <f t="shared" si="35"/>
        <v>990</v>
      </c>
      <c r="L141" s="383">
        <f t="shared" si="35"/>
        <v>0</v>
      </c>
      <c r="M141" s="383">
        <f t="shared" si="35"/>
        <v>0</v>
      </c>
      <c r="N141" s="383">
        <f t="shared" si="35"/>
        <v>0</v>
      </c>
      <c r="O141" s="383">
        <f t="shared" si="35"/>
        <v>0</v>
      </c>
      <c r="P141" s="383">
        <f t="shared" si="35"/>
        <v>0</v>
      </c>
      <c r="Q141" s="383">
        <f t="shared" si="35"/>
        <v>0</v>
      </c>
      <c r="R141" s="383">
        <f t="shared" si="35"/>
        <v>0</v>
      </c>
      <c r="S141" s="383">
        <f t="shared" si="35"/>
        <v>0</v>
      </c>
      <c r="T141" s="383">
        <f t="shared" si="35"/>
        <v>0</v>
      </c>
      <c r="U141" s="383">
        <f t="shared" si="35"/>
        <v>0</v>
      </c>
      <c r="V141" s="383">
        <f t="shared" si="35"/>
        <v>0</v>
      </c>
      <c r="W141" s="383">
        <f t="shared" si="35"/>
        <v>0</v>
      </c>
      <c r="X141" s="383">
        <f t="shared" si="35"/>
        <v>0</v>
      </c>
      <c r="Y141" s="383">
        <f t="shared" si="35"/>
        <v>0</v>
      </c>
      <c r="Z141" s="211">
        <f t="shared" si="33"/>
        <v>19793</v>
      </c>
    </row>
    <row r="142" spans="1:37" ht="18" customHeight="1" x14ac:dyDescent="0.45">
      <c r="A142" s="404" t="s">
        <v>330</v>
      </c>
      <c r="B142" s="407">
        <f>B59+B86+B133</f>
        <v>26217.749999999996</v>
      </c>
      <c r="C142" s="208"/>
      <c r="D142" s="383">
        <f t="shared" ref="D142:Y142" si="36">D86+D133</f>
        <v>8129.0300000000007</v>
      </c>
      <c r="E142" s="383">
        <f t="shared" si="36"/>
        <v>284.45999999999998</v>
      </c>
      <c r="F142" s="383">
        <f t="shared" si="36"/>
        <v>2275.66</v>
      </c>
      <c r="G142" s="383">
        <f t="shared" si="36"/>
        <v>7560.1</v>
      </c>
      <c r="H142" s="383">
        <f t="shared" si="36"/>
        <v>284.45999999999998</v>
      </c>
      <c r="I142" s="383">
        <f t="shared" si="36"/>
        <v>1422.28</v>
      </c>
      <c r="J142" s="383">
        <f t="shared" si="36"/>
        <v>1137.82</v>
      </c>
      <c r="K142" s="383">
        <f t="shared" si="36"/>
        <v>284.45999999999998</v>
      </c>
      <c r="L142" s="383">
        <f t="shared" si="36"/>
        <v>1508.3700000000001</v>
      </c>
      <c r="M142" s="383">
        <f t="shared" si="36"/>
        <v>0</v>
      </c>
      <c r="N142" s="383">
        <f t="shared" si="36"/>
        <v>1508.3700000000001</v>
      </c>
      <c r="O142" s="383">
        <f t="shared" si="36"/>
        <v>0</v>
      </c>
      <c r="P142" s="383">
        <f t="shared" si="36"/>
        <v>1822.7400000000002</v>
      </c>
      <c r="Q142" s="383">
        <f t="shared" si="36"/>
        <v>0</v>
      </c>
      <c r="R142" s="383">
        <f t="shared" si="36"/>
        <v>0</v>
      </c>
      <c r="S142" s="383">
        <f t="shared" si="36"/>
        <v>0</v>
      </c>
      <c r="T142" s="383">
        <f t="shared" si="36"/>
        <v>0</v>
      </c>
      <c r="U142" s="383">
        <f t="shared" si="36"/>
        <v>0</v>
      </c>
      <c r="V142" s="383">
        <f t="shared" si="36"/>
        <v>0</v>
      </c>
      <c r="W142" s="383">
        <f t="shared" si="36"/>
        <v>0</v>
      </c>
      <c r="X142" s="383">
        <f t="shared" si="36"/>
        <v>0</v>
      </c>
      <c r="Y142" s="383">
        <f t="shared" si="36"/>
        <v>0</v>
      </c>
      <c r="Z142" s="211">
        <f t="shared" si="33"/>
        <v>26217.749999999996</v>
      </c>
    </row>
    <row r="143" spans="1:37" ht="18" customHeight="1" x14ac:dyDescent="0.45">
      <c r="A143" s="405" t="s">
        <v>331</v>
      </c>
      <c r="B143" s="407">
        <f>B89</f>
        <v>0</v>
      </c>
      <c r="C143" s="208"/>
      <c r="D143" s="383">
        <f>D89</f>
        <v>0</v>
      </c>
      <c r="E143" s="383">
        <f t="shared" ref="E143:Y143" si="37">E89</f>
        <v>0</v>
      </c>
      <c r="F143" s="383">
        <f t="shared" si="37"/>
        <v>0</v>
      </c>
      <c r="G143" s="383">
        <f t="shared" si="37"/>
        <v>0</v>
      </c>
      <c r="H143" s="383">
        <f t="shared" si="37"/>
        <v>0</v>
      </c>
      <c r="I143" s="383">
        <f t="shared" si="37"/>
        <v>0</v>
      </c>
      <c r="J143" s="383">
        <f t="shared" si="37"/>
        <v>0</v>
      </c>
      <c r="K143" s="383">
        <f t="shared" si="37"/>
        <v>0</v>
      </c>
      <c r="L143" s="383">
        <f t="shared" si="37"/>
        <v>0</v>
      </c>
      <c r="M143" s="383">
        <f t="shared" si="37"/>
        <v>0</v>
      </c>
      <c r="N143" s="383">
        <f t="shared" si="37"/>
        <v>0</v>
      </c>
      <c r="O143" s="383">
        <f t="shared" si="37"/>
        <v>0</v>
      </c>
      <c r="P143" s="383">
        <f t="shared" si="37"/>
        <v>0</v>
      </c>
      <c r="Q143" s="383">
        <f t="shared" si="37"/>
        <v>0</v>
      </c>
      <c r="R143" s="383">
        <f t="shared" si="37"/>
        <v>0</v>
      </c>
      <c r="S143" s="383">
        <f t="shared" si="37"/>
        <v>0</v>
      </c>
      <c r="T143" s="383">
        <f t="shared" si="37"/>
        <v>0</v>
      </c>
      <c r="U143" s="383">
        <f t="shared" si="37"/>
        <v>0</v>
      </c>
      <c r="V143" s="383">
        <f t="shared" si="37"/>
        <v>0</v>
      </c>
      <c r="W143" s="383">
        <f t="shared" si="37"/>
        <v>0</v>
      </c>
      <c r="X143" s="383">
        <f t="shared" si="37"/>
        <v>0</v>
      </c>
      <c r="Y143" s="383">
        <f t="shared" si="37"/>
        <v>0</v>
      </c>
      <c r="Z143" s="211"/>
    </row>
    <row r="144" spans="1:37" ht="18" customHeight="1" x14ac:dyDescent="0.45">
      <c r="A144" s="405" t="s">
        <v>333</v>
      </c>
      <c r="B144" s="407">
        <f>B90</f>
        <v>0</v>
      </c>
      <c r="C144" s="208"/>
      <c r="D144" s="383">
        <f>D90</f>
        <v>0</v>
      </c>
      <c r="E144" s="383">
        <f t="shared" ref="E144:Y144" si="38">E90</f>
        <v>0</v>
      </c>
      <c r="F144" s="383">
        <f t="shared" si="38"/>
        <v>0</v>
      </c>
      <c r="G144" s="383">
        <f t="shared" si="38"/>
        <v>0</v>
      </c>
      <c r="H144" s="383">
        <f t="shared" si="38"/>
        <v>0</v>
      </c>
      <c r="I144" s="383">
        <f t="shared" si="38"/>
        <v>0</v>
      </c>
      <c r="J144" s="383">
        <f t="shared" si="38"/>
        <v>0</v>
      </c>
      <c r="K144" s="383">
        <f t="shared" si="38"/>
        <v>0</v>
      </c>
      <c r="L144" s="383">
        <f t="shared" si="38"/>
        <v>0</v>
      </c>
      <c r="M144" s="383">
        <f t="shared" si="38"/>
        <v>0</v>
      </c>
      <c r="N144" s="383">
        <f t="shared" si="38"/>
        <v>0</v>
      </c>
      <c r="O144" s="383">
        <f t="shared" si="38"/>
        <v>0</v>
      </c>
      <c r="P144" s="383">
        <f t="shared" si="38"/>
        <v>0</v>
      </c>
      <c r="Q144" s="383">
        <f t="shared" si="38"/>
        <v>0</v>
      </c>
      <c r="R144" s="383">
        <f t="shared" si="38"/>
        <v>0</v>
      </c>
      <c r="S144" s="383">
        <f t="shared" si="38"/>
        <v>0</v>
      </c>
      <c r="T144" s="383">
        <f t="shared" si="38"/>
        <v>0</v>
      </c>
      <c r="U144" s="383">
        <f t="shared" si="38"/>
        <v>0</v>
      </c>
      <c r="V144" s="383">
        <f t="shared" si="38"/>
        <v>0</v>
      </c>
      <c r="W144" s="383">
        <f t="shared" si="38"/>
        <v>0</v>
      </c>
      <c r="X144" s="383">
        <f t="shared" si="38"/>
        <v>0</v>
      </c>
      <c r="Y144" s="383">
        <f t="shared" si="38"/>
        <v>0</v>
      </c>
      <c r="Z144" s="211"/>
    </row>
    <row r="145" spans="1:27" ht="18" customHeight="1" x14ac:dyDescent="0.45">
      <c r="A145" s="405" t="s">
        <v>334</v>
      </c>
      <c r="B145" s="407">
        <f>B91</f>
        <v>50000</v>
      </c>
      <c r="C145" s="208"/>
      <c r="D145" s="383">
        <f>D91</f>
        <v>10000</v>
      </c>
      <c r="E145" s="383">
        <f t="shared" ref="E145:Y145" si="39">E91</f>
        <v>0</v>
      </c>
      <c r="F145" s="383">
        <f t="shared" si="39"/>
        <v>10000</v>
      </c>
      <c r="G145" s="383">
        <v>10000</v>
      </c>
      <c r="H145" s="383">
        <f t="shared" si="39"/>
        <v>0</v>
      </c>
      <c r="I145" s="383">
        <f t="shared" si="39"/>
        <v>0</v>
      </c>
      <c r="J145" s="383">
        <f t="shared" si="39"/>
        <v>0</v>
      </c>
      <c r="K145" s="383">
        <f t="shared" si="39"/>
        <v>0</v>
      </c>
      <c r="L145" s="383">
        <v>10000</v>
      </c>
      <c r="M145" s="383">
        <f t="shared" si="39"/>
        <v>0</v>
      </c>
      <c r="N145" s="383">
        <v>10000</v>
      </c>
      <c r="O145" s="383">
        <f t="shared" si="39"/>
        <v>0</v>
      </c>
      <c r="P145" s="383">
        <f t="shared" si="39"/>
        <v>0</v>
      </c>
      <c r="Q145" s="383">
        <f t="shared" si="39"/>
        <v>0</v>
      </c>
      <c r="R145" s="383">
        <f t="shared" si="39"/>
        <v>0</v>
      </c>
      <c r="S145" s="383">
        <f t="shared" si="39"/>
        <v>0</v>
      </c>
      <c r="T145" s="383">
        <f t="shared" si="39"/>
        <v>0</v>
      </c>
      <c r="U145" s="383">
        <f t="shared" si="39"/>
        <v>0</v>
      </c>
      <c r="V145" s="383">
        <f t="shared" si="39"/>
        <v>0</v>
      </c>
      <c r="W145" s="383">
        <f t="shared" si="39"/>
        <v>0</v>
      </c>
      <c r="X145" s="383">
        <f t="shared" si="39"/>
        <v>0</v>
      </c>
      <c r="Y145" s="383">
        <f t="shared" si="39"/>
        <v>0</v>
      </c>
      <c r="Z145" s="211"/>
    </row>
    <row r="146" spans="1:27" ht="18.5" x14ac:dyDescent="0.45">
      <c r="A146" s="405" t="s">
        <v>332</v>
      </c>
      <c r="B146" s="407">
        <f>B92</f>
        <v>50000</v>
      </c>
      <c r="C146" s="208"/>
      <c r="D146" s="383">
        <v>10000</v>
      </c>
      <c r="E146" s="383">
        <f t="shared" ref="E146:Y146" si="40">E89</f>
        <v>0</v>
      </c>
      <c r="F146" s="383">
        <v>10000</v>
      </c>
      <c r="G146" s="383">
        <v>10000</v>
      </c>
      <c r="H146" s="383">
        <f t="shared" si="40"/>
        <v>0</v>
      </c>
      <c r="I146" s="383">
        <f t="shared" si="40"/>
        <v>0</v>
      </c>
      <c r="J146" s="383">
        <f t="shared" si="40"/>
        <v>0</v>
      </c>
      <c r="K146" s="383">
        <f t="shared" si="40"/>
        <v>0</v>
      </c>
      <c r="L146" s="383">
        <v>10000</v>
      </c>
      <c r="M146" s="383">
        <f t="shared" si="40"/>
        <v>0</v>
      </c>
      <c r="N146" s="383">
        <v>10000</v>
      </c>
      <c r="O146" s="383">
        <f t="shared" si="40"/>
        <v>0</v>
      </c>
      <c r="P146" s="383">
        <f t="shared" si="40"/>
        <v>0</v>
      </c>
      <c r="Q146" s="383">
        <f t="shared" si="40"/>
        <v>0</v>
      </c>
      <c r="R146" s="383">
        <f t="shared" si="40"/>
        <v>0</v>
      </c>
      <c r="S146" s="383">
        <f t="shared" si="40"/>
        <v>0</v>
      </c>
      <c r="T146" s="383">
        <f t="shared" si="40"/>
        <v>0</v>
      </c>
      <c r="U146" s="383">
        <f t="shared" si="40"/>
        <v>0</v>
      </c>
      <c r="V146" s="383">
        <f t="shared" si="40"/>
        <v>0</v>
      </c>
      <c r="W146" s="383">
        <f t="shared" si="40"/>
        <v>0</v>
      </c>
      <c r="X146" s="383">
        <f t="shared" si="40"/>
        <v>0</v>
      </c>
      <c r="Y146" s="383">
        <f t="shared" si="40"/>
        <v>0</v>
      </c>
      <c r="Z146" s="211">
        <f t="shared" si="33"/>
        <v>50000</v>
      </c>
    </row>
    <row r="147" spans="1:27" ht="18" customHeight="1" x14ac:dyDescent="0.45">
      <c r="A147" s="406" t="s">
        <v>111</v>
      </c>
      <c r="B147" s="407">
        <f>B59+B94+B134</f>
        <v>0</v>
      </c>
      <c r="C147" s="208"/>
      <c r="D147" s="383">
        <f t="shared" ref="D147:Y147" si="41">D59+D94+D134</f>
        <v>0</v>
      </c>
      <c r="E147" s="383">
        <f t="shared" si="41"/>
        <v>0</v>
      </c>
      <c r="F147" s="383">
        <f t="shared" si="41"/>
        <v>0</v>
      </c>
      <c r="G147" s="383">
        <f t="shared" si="41"/>
        <v>0</v>
      </c>
      <c r="H147" s="383">
        <f t="shared" si="41"/>
        <v>0</v>
      </c>
      <c r="I147" s="383">
        <f t="shared" si="41"/>
        <v>0</v>
      </c>
      <c r="J147" s="383">
        <f t="shared" si="41"/>
        <v>0</v>
      </c>
      <c r="K147" s="383">
        <f t="shared" si="41"/>
        <v>0</v>
      </c>
      <c r="L147" s="383">
        <f t="shared" si="41"/>
        <v>0</v>
      </c>
      <c r="M147" s="383">
        <f t="shared" si="41"/>
        <v>0</v>
      </c>
      <c r="N147" s="383">
        <f t="shared" si="41"/>
        <v>0</v>
      </c>
      <c r="O147" s="383">
        <f t="shared" si="41"/>
        <v>0</v>
      </c>
      <c r="P147" s="383">
        <f t="shared" si="41"/>
        <v>0</v>
      </c>
      <c r="Q147" s="383">
        <f t="shared" si="41"/>
        <v>0</v>
      </c>
      <c r="R147" s="383">
        <f t="shared" si="41"/>
        <v>0</v>
      </c>
      <c r="S147" s="383">
        <f t="shared" si="41"/>
        <v>0</v>
      </c>
      <c r="T147" s="383">
        <f t="shared" si="41"/>
        <v>0</v>
      </c>
      <c r="U147" s="383">
        <f t="shared" si="41"/>
        <v>0</v>
      </c>
      <c r="V147" s="383">
        <f t="shared" si="41"/>
        <v>0</v>
      </c>
      <c r="W147" s="383">
        <f t="shared" si="41"/>
        <v>0</v>
      </c>
      <c r="X147" s="383">
        <f t="shared" si="41"/>
        <v>0</v>
      </c>
      <c r="Y147" s="383">
        <f t="shared" si="41"/>
        <v>0</v>
      </c>
      <c r="Z147" s="234">
        <f t="shared" si="33"/>
        <v>0</v>
      </c>
    </row>
    <row r="148" spans="1:27" ht="18" customHeight="1" thickBot="1" x14ac:dyDescent="0.5">
      <c r="A148" s="269" t="s">
        <v>205</v>
      </c>
      <c r="B148" s="408">
        <f>SUM(B140:B147)-B146</f>
        <v>196700.74913043479</v>
      </c>
      <c r="C148" s="481"/>
      <c r="D148" s="408">
        <f t="shared" ref="D148:Y148" si="42">SUM(D140:D147)-D146</f>
        <v>45080.673478260869</v>
      </c>
      <c r="E148" s="408">
        <f t="shared" si="42"/>
        <v>3189.1560869565219</v>
      </c>
      <c r="F148" s="408">
        <f t="shared" si="42"/>
        <v>35513.218695652176</v>
      </c>
      <c r="G148" s="408">
        <f t="shared" si="42"/>
        <v>38702.639999999999</v>
      </c>
      <c r="H148" s="408">
        <f t="shared" si="42"/>
        <v>3188.7430434782609</v>
      </c>
      <c r="I148" s="408">
        <f t="shared" si="42"/>
        <v>15945.695217391305</v>
      </c>
      <c r="J148" s="408">
        <f t="shared" si="42"/>
        <v>12756.952173913043</v>
      </c>
      <c r="K148" s="408">
        <f t="shared" si="42"/>
        <v>3188.7430434782609</v>
      </c>
      <c r="L148" s="408">
        <f t="shared" si="42"/>
        <v>13189.153043478262</v>
      </c>
      <c r="M148" s="408">
        <f t="shared" si="42"/>
        <v>3189.1560869565219</v>
      </c>
      <c r="N148" s="408">
        <f t="shared" si="42"/>
        <v>13189.153043478262</v>
      </c>
      <c r="O148" s="408">
        <f t="shared" si="42"/>
        <v>3189.1560869565219</v>
      </c>
      <c r="P148" s="408">
        <f t="shared" si="42"/>
        <v>3189.1530434782608</v>
      </c>
      <c r="Q148" s="408">
        <f t="shared" si="42"/>
        <v>0</v>
      </c>
      <c r="R148" s="408">
        <f t="shared" si="42"/>
        <v>0</v>
      </c>
      <c r="S148" s="408">
        <f t="shared" si="42"/>
        <v>0</v>
      </c>
      <c r="T148" s="408">
        <f t="shared" si="42"/>
        <v>0</v>
      </c>
      <c r="U148" s="408">
        <f t="shared" si="42"/>
        <v>0</v>
      </c>
      <c r="V148" s="408">
        <f t="shared" si="42"/>
        <v>3189.1560869565219</v>
      </c>
      <c r="W148" s="408">
        <f t="shared" si="42"/>
        <v>0</v>
      </c>
      <c r="X148" s="408">
        <f t="shared" si="42"/>
        <v>0</v>
      </c>
      <c r="Y148" s="408">
        <f t="shared" si="42"/>
        <v>0</v>
      </c>
      <c r="Z148" s="235">
        <f t="shared" ref="Z148" si="43">SUM(Z140:Z147)</f>
        <v>196700.74913043479</v>
      </c>
    </row>
    <row r="149" spans="1:27" s="246" customFormat="1" ht="19" thickBot="1" x14ac:dyDescent="0.5">
      <c r="A149" s="243" t="s">
        <v>29</v>
      </c>
      <c r="B149" s="240">
        <f>B139-B148</f>
        <v>0.25086956520681269</v>
      </c>
      <c r="C149" s="482"/>
      <c r="D149" s="244">
        <f t="shared" ref="D149:Z149" si="44">D139-D148</f>
        <v>4.3478260340634733E-4</v>
      </c>
      <c r="E149" s="244">
        <f t="shared" si="44"/>
        <v>-3.9130434788603452E-3</v>
      </c>
      <c r="F149" s="244">
        <f t="shared" si="44"/>
        <v>-1.3043478320469148E-3</v>
      </c>
      <c r="G149" s="244">
        <f t="shared" si="44"/>
        <v>-0.27043478260748088</v>
      </c>
      <c r="H149" s="244">
        <f t="shared" si="44"/>
        <v>0.40913043478212785</v>
      </c>
      <c r="I149" s="244">
        <f t="shared" si="44"/>
        <v>6.5652173912894796E-2</v>
      </c>
      <c r="J149" s="244">
        <f t="shared" si="44"/>
        <v>-0.34347826087105204</v>
      </c>
      <c r="K149" s="244">
        <f t="shared" si="44"/>
        <v>0.40913043478212785</v>
      </c>
      <c r="L149" s="244">
        <f t="shared" si="44"/>
        <v>-8.6956521954562049E-4</v>
      </c>
      <c r="M149" s="244">
        <f t="shared" si="44"/>
        <v>-3.9130434788603452E-3</v>
      </c>
      <c r="N149" s="244">
        <f t="shared" si="44"/>
        <v>-8.6956521954562049E-4</v>
      </c>
      <c r="O149" s="244">
        <f t="shared" si="44"/>
        <v>-3.9130434788603452E-3</v>
      </c>
      <c r="P149" s="244">
        <f t="shared" si="44"/>
        <v>-8.6956521772663109E-4</v>
      </c>
      <c r="Q149" s="244">
        <f t="shared" si="44"/>
        <v>0</v>
      </c>
      <c r="R149" s="244">
        <f t="shared" si="44"/>
        <v>0</v>
      </c>
      <c r="S149" s="244">
        <f t="shared" si="44"/>
        <v>0</v>
      </c>
      <c r="T149" s="244">
        <f t="shared" si="44"/>
        <v>0</v>
      </c>
      <c r="U149" s="244">
        <f t="shared" si="44"/>
        <v>0</v>
      </c>
      <c r="V149" s="244">
        <f t="shared" si="44"/>
        <v>-3.9130434788603452E-3</v>
      </c>
      <c r="W149" s="244">
        <f t="shared" si="44"/>
        <v>0</v>
      </c>
      <c r="X149" s="244">
        <f t="shared" si="44"/>
        <v>0</v>
      </c>
      <c r="Y149" s="244">
        <f t="shared" si="44"/>
        <v>0</v>
      </c>
      <c r="Z149" s="245">
        <f t="shared" si="44"/>
        <v>0.25086956526502036</v>
      </c>
      <c r="AA149" s="246">
        <f>B149-Z149</f>
        <v>-5.8207660913467407E-11</v>
      </c>
    </row>
    <row r="150" spans="1:27" x14ac:dyDescent="0.35">
      <c r="A150" s="170"/>
      <c r="Z150" s="122"/>
    </row>
    <row r="151" spans="1:27" ht="18" customHeight="1" x14ac:dyDescent="0.35">
      <c r="A151" s="172" t="s">
        <v>195</v>
      </c>
    </row>
    <row r="152" spans="1:27" x14ac:dyDescent="0.35">
      <c r="A152" s="722" t="s">
        <v>375</v>
      </c>
      <c r="B152" s="723"/>
      <c r="C152" s="723"/>
      <c r="D152" s="723"/>
      <c r="E152" s="723"/>
      <c r="F152" s="723"/>
      <c r="G152" s="723"/>
      <c r="H152" s="723"/>
      <c r="I152" s="723"/>
      <c r="J152" s="723"/>
      <c r="K152" s="723"/>
      <c r="L152" s="723"/>
      <c r="M152" s="723"/>
      <c r="N152" s="723"/>
      <c r="O152" s="723"/>
      <c r="P152" s="723"/>
      <c r="Q152" s="723"/>
      <c r="R152" s="723"/>
      <c r="S152" s="723"/>
      <c r="T152" s="723"/>
      <c r="U152" s="723"/>
      <c r="V152" s="723"/>
      <c r="W152" s="723"/>
      <c r="X152" s="723"/>
      <c r="Y152" s="723"/>
      <c r="Z152" s="723"/>
    </row>
    <row r="153" spans="1:27" x14ac:dyDescent="0.35">
      <c r="A153" s="723"/>
      <c r="B153" s="723"/>
      <c r="C153" s="723"/>
      <c r="D153" s="723"/>
      <c r="E153" s="723"/>
      <c r="F153" s="723"/>
      <c r="G153" s="723"/>
      <c r="H153" s="723"/>
      <c r="I153" s="723"/>
      <c r="J153" s="723"/>
      <c r="K153" s="723"/>
      <c r="L153" s="723"/>
      <c r="M153" s="723"/>
      <c r="N153" s="723"/>
      <c r="O153" s="723"/>
      <c r="P153" s="723"/>
      <c r="Q153" s="723"/>
      <c r="R153" s="723"/>
      <c r="S153" s="723"/>
      <c r="T153" s="723"/>
      <c r="U153" s="723"/>
      <c r="V153" s="723"/>
      <c r="W153" s="723"/>
      <c r="X153" s="723"/>
      <c r="Y153" s="723"/>
      <c r="Z153" s="723"/>
    </row>
    <row r="154" spans="1:27" x14ac:dyDescent="0.35">
      <c r="A154" s="723"/>
      <c r="B154" s="723"/>
      <c r="C154" s="723"/>
      <c r="D154" s="723"/>
      <c r="E154" s="723"/>
      <c r="F154" s="723"/>
      <c r="G154" s="723"/>
      <c r="H154" s="723"/>
      <c r="I154" s="723"/>
      <c r="J154" s="723"/>
      <c r="K154" s="723"/>
      <c r="L154" s="723"/>
      <c r="M154" s="723"/>
      <c r="N154" s="723"/>
      <c r="O154" s="723"/>
      <c r="P154" s="723"/>
      <c r="Q154" s="723"/>
      <c r="R154" s="723"/>
      <c r="S154" s="723"/>
      <c r="T154" s="723"/>
      <c r="U154" s="723"/>
      <c r="V154" s="723"/>
      <c r="W154" s="723"/>
      <c r="X154" s="723"/>
      <c r="Y154" s="723"/>
      <c r="Z154" s="723"/>
    </row>
    <row r="155" spans="1:27" x14ac:dyDescent="0.35">
      <c r="A155" s="723"/>
      <c r="B155" s="723"/>
      <c r="C155" s="723"/>
      <c r="D155" s="723"/>
      <c r="E155" s="723"/>
      <c r="F155" s="723"/>
      <c r="G155" s="723"/>
      <c r="H155" s="723"/>
      <c r="I155" s="723"/>
      <c r="J155" s="723"/>
      <c r="K155" s="723"/>
      <c r="L155" s="723"/>
      <c r="M155" s="723"/>
      <c r="N155" s="723"/>
      <c r="O155" s="723"/>
      <c r="P155" s="723"/>
      <c r="Q155" s="723"/>
      <c r="R155" s="723"/>
      <c r="S155" s="723"/>
      <c r="T155" s="723"/>
      <c r="U155" s="723"/>
      <c r="V155" s="723"/>
      <c r="W155" s="723"/>
      <c r="X155" s="723"/>
      <c r="Y155" s="723"/>
      <c r="Z155" s="723"/>
    </row>
    <row r="156" spans="1:27" x14ac:dyDescent="0.35">
      <c r="A156" s="723"/>
      <c r="B156" s="723"/>
      <c r="C156" s="723"/>
      <c r="D156" s="723"/>
      <c r="E156" s="723"/>
      <c r="F156" s="723"/>
      <c r="G156" s="723"/>
      <c r="H156" s="723"/>
      <c r="I156" s="723"/>
      <c r="J156" s="723"/>
      <c r="K156" s="723"/>
      <c r="L156" s="723"/>
      <c r="M156" s="723"/>
      <c r="N156" s="723"/>
      <c r="O156" s="723"/>
      <c r="P156" s="723"/>
      <c r="Q156" s="723"/>
      <c r="R156" s="723"/>
      <c r="S156" s="723"/>
      <c r="T156" s="723"/>
      <c r="U156" s="723"/>
      <c r="V156" s="723"/>
      <c r="W156" s="723"/>
      <c r="X156" s="723"/>
      <c r="Y156" s="723"/>
      <c r="Z156" s="723"/>
      <c r="AA156" s="65"/>
    </row>
    <row r="157" spans="1:27" x14ac:dyDescent="0.35">
      <c r="A157" s="723"/>
      <c r="B157" s="723"/>
      <c r="C157" s="723"/>
      <c r="D157" s="723"/>
      <c r="E157" s="723"/>
      <c r="F157" s="723"/>
      <c r="G157" s="723"/>
      <c r="H157" s="723"/>
      <c r="I157" s="723"/>
      <c r="J157" s="723"/>
      <c r="K157" s="723"/>
      <c r="L157" s="723"/>
      <c r="M157" s="723"/>
      <c r="N157" s="723"/>
      <c r="O157" s="723"/>
      <c r="P157" s="723"/>
      <c r="Q157" s="723"/>
      <c r="R157" s="723"/>
      <c r="S157" s="723"/>
      <c r="T157" s="723"/>
      <c r="U157" s="723"/>
      <c r="V157" s="723"/>
      <c r="W157" s="723"/>
      <c r="X157" s="723"/>
      <c r="Y157" s="723"/>
      <c r="Z157" s="723"/>
      <c r="AA157" s="65"/>
    </row>
    <row r="158" spans="1:27" ht="18" customHeight="1" x14ac:dyDescent="0.35">
      <c r="A158" s="172" t="s">
        <v>146</v>
      </c>
      <c r="B158" s="123"/>
      <c r="C158" s="192"/>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c r="AA158" s="65"/>
    </row>
    <row r="159" spans="1:27" x14ac:dyDescent="0.35">
      <c r="A159" s="722" t="s">
        <v>380</v>
      </c>
      <c r="B159" s="723"/>
      <c r="C159" s="723"/>
      <c r="D159" s="723"/>
      <c r="E159" s="723"/>
      <c r="F159" s="723"/>
      <c r="G159" s="723"/>
      <c r="H159" s="723"/>
      <c r="I159" s="723"/>
      <c r="J159" s="723"/>
      <c r="K159" s="723"/>
      <c r="L159" s="723"/>
      <c r="M159" s="723"/>
      <c r="N159" s="723"/>
      <c r="O159" s="723"/>
      <c r="P159" s="723"/>
      <c r="Q159" s="723"/>
      <c r="R159" s="723"/>
      <c r="S159" s="723"/>
      <c r="T159" s="723"/>
      <c r="U159" s="723"/>
      <c r="V159" s="723"/>
      <c r="W159" s="723"/>
      <c r="X159" s="723"/>
      <c r="Y159" s="723"/>
      <c r="Z159" s="723"/>
      <c r="AA159" s="65"/>
    </row>
    <row r="160" spans="1:27" x14ac:dyDescent="0.35">
      <c r="A160" s="723"/>
      <c r="B160" s="723"/>
      <c r="C160" s="723"/>
      <c r="D160" s="723"/>
      <c r="E160" s="723"/>
      <c r="F160" s="723"/>
      <c r="G160" s="723"/>
      <c r="H160" s="723"/>
      <c r="I160" s="723"/>
      <c r="J160" s="723"/>
      <c r="K160" s="723"/>
      <c r="L160" s="723"/>
      <c r="M160" s="723"/>
      <c r="N160" s="723"/>
      <c r="O160" s="723"/>
      <c r="P160" s="723"/>
      <c r="Q160" s="723"/>
      <c r="R160" s="723"/>
      <c r="S160" s="723"/>
      <c r="T160" s="723"/>
      <c r="U160" s="723"/>
      <c r="V160" s="723"/>
      <c r="W160" s="723"/>
      <c r="X160" s="723"/>
      <c r="Y160" s="723"/>
      <c r="Z160" s="723"/>
      <c r="AA160" s="65"/>
    </row>
    <row r="161" spans="1:27" x14ac:dyDescent="0.35">
      <c r="A161" s="723"/>
      <c r="B161" s="723"/>
      <c r="C161" s="723"/>
      <c r="D161" s="723"/>
      <c r="E161" s="723"/>
      <c r="F161" s="723"/>
      <c r="G161" s="723"/>
      <c r="H161" s="723"/>
      <c r="I161" s="723"/>
      <c r="J161" s="723"/>
      <c r="K161" s="723"/>
      <c r="L161" s="723"/>
      <c r="M161" s="723"/>
      <c r="N161" s="723"/>
      <c r="O161" s="723"/>
      <c r="P161" s="723"/>
      <c r="Q161" s="723"/>
      <c r="R161" s="723"/>
      <c r="S161" s="723"/>
      <c r="T161" s="723"/>
      <c r="U161" s="723"/>
      <c r="V161" s="723"/>
      <c r="W161" s="723"/>
      <c r="X161" s="723"/>
      <c r="Y161" s="723"/>
      <c r="Z161" s="723"/>
      <c r="AA161" s="65"/>
    </row>
    <row r="162" spans="1:27" x14ac:dyDescent="0.35">
      <c r="A162" s="723"/>
      <c r="B162" s="723"/>
      <c r="C162" s="723"/>
      <c r="D162" s="723"/>
      <c r="E162" s="723"/>
      <c r="F162" s="723"/>
      <c r="G162" s="723"/>
      <c r="H162" s="723"/>
      <c r="I162" s="723"/>
      <c r="J162" s="723"/>
      <c r="K162" s="723"/>
      <c r="L162" s="723"/>
      <c r="M162" s="723"/>
      <c r="N162" s="723"/>
      <c r="O162" s="723"/>
      <c r="P162" s="723"/>
      <c r="Q162" s="723"/>
      <c r="R162" s="723"/>
      <c r="S162" s="723"/>
      <c r="T162" s="723"/>
      <c r="U162" s="723"/>
      <c r="V162" s="723"/>
      <c r="W162" s="723"/>
      <c r="X162" s="723"/>
      <c r="Y162" s="723"/>
      <c r="Z162" s="723"/>
      <c r="AA162" s="65"/>
    </row>
    <row r="163" spans="1:27" x14ac:dyDescent="0.35">
      <c r="A163" s="723"/>
      <c r="B163" s="723"/>
      <c r="C163" s="723"/>
      <c r="D163" s="723"/>
      <c r="E163" s="723"/>
      <c r="F163" s="723"/>
      <c r="G163" s="723"/>
      <c r="H163" s="723"/>
      <c r="I163" s="723"/>
      <c r="J163" s="723"/>
      <c r="K163" s="723"/>
      <c r="L163" s="723"/>
      <c r="M163" s="723"/>
      <c r="N163" s="723"/>
      <c r="O163" s="723"/>
      <c r="P163" s="723"/>
      <c r="Q163" s="723"/>
      <c r="R163" s="723"/>
      <c r="S163" s="723"/>
      <c r="T163" s="723"/>
      <c r="U163" s="723"/>
      <c r="V163" s="723"/>
      <c r="W163" s="723"/>
      <c r="X163" s="723"/>
      <c r="Y163" s="723"/>
      <c r="Z163" s="723"/>
      <c r="AA163" s="65"/>
    </row>
    <row r="164" spans="1:27" x14ac:dyDescent="0.35">
      <c r="A164" s="723"/>
      <c r="B164" s="723"/>
      <c r="C164" s="723"/>
      <c r="D164" s="723"/>
      <c r="E164" s="723"/>
      <c r="F164" s="723"/>
      <c r="G164" s="723"/>
      <c r="H164" s="723"/>
      <c r="I164" s="723"/>
      <c r="J164" s="723"/>
      <c r="K164" s="723"/>
      <c r="L164" s="723"/>
      <c r="M164" s="723"/>
      <c r="N164" s="723"/>
      <c r="O164" s="723"/>
      <c r="P164" s="723"/>
      <c r="Q164" s="723"/>
      <c r="R164" s="723"/>
      <c r="S164" s="723"/>
      <c r="T164" s="723"/>
      <c r="U164" s="723"/>
      <c r="V164" s="723"/>
      <c r="W164" s="723"/>
      <c r="X164" s="723"/>
      <c r="Y164" s="723"/>
      <c r="Z164" s="723"/>
    </row>
    <row r="165" spans="1:27" ht="18" customHeight="1" x14ac:dyDescent="0.35">
      <c r="A165" s="171" t="s">
        <v>147</v>
      </c>
    </row>
    <row r="166" spans="1:27" ht="14.4" customHeight="1" x14ac:dyDescent="0.35">
      <c r="A166" s="722" t="s">
        <v>384</v>
      </c>
      <c r="B166" s="723"/>
      <c r="C166" s="723"/>
      <c r="D166" s="723"/>
      <c r="E166" s="723"/>
      <c r="F166" s="723"/>
      <c r="G166" s="723"/>
      <c r="H166" s="723"/>
      <c r="I166" s="723"/>
      <c r="J166" s="723"/>
      <c r="K166" s="723"/>
      <c r="L166" s="723"/>
      <c r="M166" s="723"/>
      <c r="N166" s="723"/>
      <c r="O166" s="723"/>
      <c r="P166" s="723"/>
      <c r="Q166" s="723"/>
      <c r="R166" s="723"/>
      <c r="S166" s="723"/>
      <c r="T166" s="723"/>
      <c r="U166" s="723"/>
      <c r="V166" s="723"/>
      <c r="W166" s="723"/>
      <c r="X166" s="723"/>
      <c r="Y166" s="723"/>
      <c r="Z166" s="723"/>
    </row>
    <row r="167" spans="1:27" x14ac:dyDescent="0.35">
      <c r="A167" s="723"/>
      <c r="B167" s="723"/>
      <c r="C167" s="723"/>
      <c r="D167" s="723"/>
      <c r="E167" s="723"/>
      <c r="F167" s="723"/>
      <c r="G167" s="723"/>
      <c r="H167" s="723"/>
      <c r="I167" s="723"/>
      <c r="J167" s="723"/>
      <c r="K167" s="723"/>
      <c r="L167" s="723"/>
      <c r="M167" s="723"/>
      <c r="N167" s="723"/>
      <c r="O167" s="723"/>
      <c r="P167" s="723"/>
      <c r="Q167" s="723"/>
      <c r="R167" s="723"/>
      <c r="S167" s="723"/>
      <c r="T167" s="723"/>
      <c r="U167" s="723"/>
      <c r="V167" s="723"/>
      <c r="W167" s="723"/>
      <c r="X167" s="723"/>
      <c r="Y167" s="723"/>
      <c r="Z167" s="723"/>
    </row>
    <row r="168" spans="1:27" x14ac:dyDescent="0.35">
      <c r="A168" s="723"/>
      <c r="B168" s="723"/>
      <c r="C168" s="723"/>
      <c r="D168" s="723"/>
      <c r="E168" s="723"/>
      <c r="F168" s="723"/>
      <c r="G168" s="723"/>
      <c r="H168" s="723"/>
      <c r="I168" s="723"/>
      <c r="J168" s="723"/>
      <c r="K168" s="723"/>
      <c r="L168" s="723"/>
      <c r="M168" s="723"/>
      <c r="N168" s="723"/>
      <c r="O168" s="723"/>
      <c r="P168" s="723"/>
      <c r="Q168" s="723"/>
      <c r="R168" s="723"/>
      <c r="S168" s="723"/>
      <c r="T168" s="723"/>
      <c r="U168" s="723"/>
      <c r="V168" s="723"/>
      <c r="W168" s="723"/>
      <c r="X168" s="723"/>
      <c r="Y168" s="723"/>
      <c r="Z168" s="723"/>
    </row>
    <row r="169" spans="1:27" x14ac:dyDescent="0.35">
      <c r="A169" s="723"/>
      <c r="B169" s="723"/>
      <c r="C169" s="723"/>
      <c r="D169" s="723"/>
      <c r="E169" s="723"/>
      <c r="F169" s="723"/>
      <c r="G169" s="723"/>
      <c r="H169" s="723"/>
      <c r="I169" s="723"/>
      <c r="J169" s="723"/>
      <c r="K169" s="723"/>
      <c r="L169" s="723"/>
      <c r="M169" s="723"/>
      <c r="N169" s="723"/>
      <c r="O169" s="723"/>
      <c r="P169" s="723"/>
      <c r="Q169" s="723"/>
      <c r="R169" s="723"/>
      <c r="S169" s="723"/>
      <c r="T169" s="723"/>
      <c r="U169" s="723"/>
      <c r="V169" s="723"/>
      <c r="W169" s="723"/>
      <c r="X169" s="723"/>
      <c r="Y169" s="723"/>
      <c r="Z169" s="723"/>
    </row>
    <row r="170" spans="1:27" x14ac:dyDescent="0.35">
      <c r="A170" s="723"/>
      <c r="B170" s="723"/>
      <c r="C170" s="723"/>
      <c r="D170" s="723"/>
      <c r="E170" s="723"/>
      <c r="F170" s="723"/>
      <c r="G170" s="723"/>
      <c r="H170" s="723"/>
      <c r="I170" s="723"/>
      <c r="J170" s="723"/>
      <c r="K170" s="723"/>
      <c r="L170" s="723"/>
      <c r="M170" s="723"/>
      <c r="N170" s="723"/>
      <c r="O170" s="723"/>
      <c r="P170" s="723"/>
      <c r="Q170" s="723"/>
      <c r="R170" s="723"/>
      <c r="S170" s="723"/>
      <c r="T170" s="723"/>
      <c r="U170" s="723"/>
      <c r="V170" s="723"/>
      <c r="W170" s="723"/>
      <c r="X170" s="723"/>
      <c r="Y170" s="723"/>
      <c r="Z170" s="723"/>
    </row>
    <row r="171" spans="1:27" x14ac:dyDescent="0.35">
      <c r="A171" s="723"/>
      <c r="B171" s="723"/>
      <c r="C171" s="723"/>
      <c r="D171" s="723"/>
      <c r="E171" s="723"/>
      <c r="F171" s="723"/>
      <c r="G171" s="723"/>
      <c r="H171" s="723"/>
      <c r="I171" s="723"/>
      <c r="J171" s="723"/>
      <c r="K171" s="723"/>
      <c r="L171" s="723"/>
      <c r="M171" s="723"/>
      <c r="N171" s="723"/>
      <c r="O171" s="723"/>
      <c r="P171" s="723"/>
      <c r="Q171" s="723"/>
      <c r="R171" s="723"/>
      <c r="S171" s="723"/>
      <c r="T171" s="723"/>
      <c r="U171" s="723"/>
      <c r="V171" s="723"/>
      <c r="W171" s="723"/>
      <c r="X171" s="723"/>
      <c r="Y171" s="723"/>
      <c r="Z171" s="723"/>
    </row>
    <row r="172" spans="1:27" ht="18" customHeight="1" x14ac:dyDescent="0.35">
      <c r="A172" s="171" t="s">
        <v>156</v>
      </c>
    </row>
    <row r="173" spans="1:27" ht="14.4" customHeight="1" x14ac:dyDescent="0.35">
      <c r="A173" s="722" t="s">
        <v>377</v>
      </c>
      <c r="B173" s="723"/>
      <c r="C173" s="723"/>
      <c r="D173" s="723"/>
      <c r="E173" s="723"/>
      <c r="F173" s="723"/>
      <c r="G173" s="723"/>
      <c r="H173" s="723"/>
      <c r="I173" s="723"/>
      <c r="J173" s="723"/>
      <c r="K173" s="723"/>
      <c r="L173" s="723"/>
      <c r="M173" s="723"/>
      <c r="N173" s="723"/>
      <c r="O173" s="723"/>
      <c r="P173" s="723"/>
      <c r="Q173" s="723"/>
      <c r="R173" s="723"/>
      <c r="S173" s="723"/>
      <c r="T173" s="723"/>
      <c r="U173" s="723"/>
      <c r="V173" s="723"/>
      <c r="W173" s="723"/>
      <c r="X173" s="723"/>
      <c r="Y173" s="723"/>
      <c r="Z173" s="723"/>
    </row>
    <row r="174" spans="1:27" x14ac:dyDescent="0.35">
      <c r="A174" s="723"/>
      <c r="B174" s="723"/>
      <c r="C174" s="723"/>
      <c r="D174" s="723"/>
      <c r="E174" s="723"/>
      <c r="F174" s="723"/>
      <c r="G174" s="723"/>
      <c r="H174" s="723"/>
      <c r="I174" s="723"/>
      <c r="J174" s="723"/>
      <c r="K174" s="723"/>
      <c r="L174" s="723"/>
      <c r="M174" s="723"/>
      <c r="N174" s="723"/>
      <c r="O174" s="723"/>
      <c r="P174" s="723"/>
      <c r="Q174" s="723"/>
      <c r="R174" s="723"/>
      <c r="S174" s="723"/>
      <c r="T174" s="723"/>
      <c r="U174" s="723"/>
      <c r="V174" s="723"/>
      <c r="W174" s="723"/>
      <c r="X174" s="723"/>
      <c r="Y174" s="723"/>
      <c r="Z174" s="723"/>
    </row>
    <row r="175" spans="1:27" x14ac:dyDescent="0.35">
      <c r="A175" s="723"/>
      <c r="B175" s="723"/>
      <c r="C175" s="723"/>
      <c r="D175" s="723"/>
      <c r="E175" s="723"/>
      <c r="F175" s="723"/>
      <c r="G175" s="723"/>
      <c r="H175" s="723"/>
      <c r="I175" s="723"/>
      <c r="J175" s="723"/>
      <c r="K175" s="723"/>
      <c r="L175" s="723"/>
      <c r="M175" s="723"/>
      <c r="N175" s="723"/>
      <c r="O175" s="723"/>
      <c r="P175" s="723"/>
      <c r="Q175" s="723"/>
      <c r="R175" s="723"/>
      <c r="S175" s="723"/>
      <c r="T175" s="723"/>
      <c r="U175" s="723"/>
      <c r="V175" s="723"/>
      <c r="W175" s="723"/>
      <c r="X175" s="723"/>
      <c r="Y175" s="723"/>
      <c r="Z175" s="723"/>
    </row>
    <row r="176" spans="1:27" x14ac:dyDescent="0.35">
      <c r="A176" s="723"/>
      <c r="B176" s="723"/>
      <c r="C176" s="723"/>
      <c r="D176" s="723"/>
      <c r="E176" s="723"/>
      <c r="F176" s="723"/>
      <c r="G176" s="723"/>
      <c r="H176" s="723"/>
      <c r="I176" s="723"/>
      <c r="J176" s="723"/>
      <c r="K176" s="723"/>
      <c r="L176" s="723"/>
      <c r="M176" s="723"/>
      <c r="N176" s="723"/>
      <c r="O176" s="723"/>
      <c r="P176" s="723"/>
      <c r="Q176" s="723"/>
      <c r="R176" s="723"/>
      <c r="S176" s="723"/>
      <c r="T176" s="723"/>
      <c r="U176" s="723"/>
      <c r="V176" s="723"/>
      <c r="W176" s="723"/>
      <c r="X176" s="723"/>
      <c r="Y176" s="723"/>
      <c r="Z176" s="723"/>
    </row>
    <row r="177" spans="1:26" x14ac:dyDescent="0.35">
      <c r="A177" s="723"/>
      <c r="B177" s="723"/>
      <c r="C177" s="723"/>
      <c r="D177" s="723"/>
      <c r="E177" s="723"/>
      <c r="F177" s="723"/>
      <c r="G177" s="723"/>
      <c r="H177" s="723"/>
      <c r="I177" s="723"/>
      <c r="J177" s="723"/>
      <c r="K177" s="723"/>
      <c r="L177" s="723"/>
      <c r="M177" s="723"/>
      <c r="N177" s="723"/>
      <c r="O177" s="723"/>
      <c r="P177" s="723"/>
      <c r="Q177" s="723"/>
      <c r="R177" s="723"/>
      <c r="S177" s="723"/>
      <c r="T177" s="723"/>
      <c r="U177" s="723"/>
      <c r="V177" s="723"/>
      <c r="W177" s="723"/>
      <c r="X177" s="723"/>
      <c r="Y177" s="723"/>
      <c r="Z177" s="723"/>
    </row>
    <row r="178" spans="1:26" x14ac:dyDescent="0.35">
      <c r="A178" s="723"/>
      <c r="B178" s="723"/>
      <c r="C178" s="723"/>
      <c r="D178" s="723"/>
      <c r="E178" s="723"/>
      <c r="F178" s="723"/>
      <c r="G178" s="723"/>
      <c r="H178" s="723"/>
      <c r="I178" s="723"/>
      <c r="J178" s="723"/>
      <c r="K178" s="723"/>
      <c r="L178" s="723"/>
      <c r="M178" s="723"/>
      <c r="N178" s="723"/>
      <c r="O178" s="723"/>
      <c r="P178" s="723"/>
      <c r="Q178" s="723"/>
      <c r="R178" s="723"/>
      <c r="S178" s="723"/>
      <c r="T178" s="723"/>
      <c r="U178" s="723"/>
      <c r="V178" s="723"/>
      <c r="W178" s="723"/>
      <c r="X178" s="723"/>
      <c r="Y178" s="723"/>
      <c r="Z178" s="723"/>
    </row>
    <row r="179" spans="1:26" ht="18" customHeight="1" x14ac:dyDescent="0.35">
      <c r="A179" s="172" t="s">
        <v>148</v>
      </c>
    </row>
    <row r="180" spans="1:26" x14ac:dyDescent="0.35">
      <c r="A180" s="722" t="s">
        <v>379</v>
      </c>
      <c r="B180" s="723"/>
      <c r="C180" s="723"/>
      <c r="D180" s="723"/>
      <c r="E180" s="723"/>
      <c r="F180" s="723"/>
      <c r="G180" s="723"/>
      <c r="H180" s="723"/>
      <c r="I180" s="723"/>
      <c r="J180" s="723"/>
      <c r="K180" s="723"/>
      <c r="L180" s="723"/>
      <c r="M180" s="723"/>
      <c r="N180" s="723"/>
      <c r="O180" s="723"/>
      <c r="P180" s="723"/>
      <c r="Q180" s="723"/>
      <c r="R180" s="723"/>
      <c r="S180" s="723"/>
      <c r="T180" s="723"/>
      <c r="U180" s="723"/>
      <c r="V180" s="723"/>
      <c r="W180" s="723"/>
      <c r="X180" s="723"/>
      <c r="Y180" s="723"/>
      <c r="Z180" s="723"/>
    </row>
    <row r="181" spans="1:26" x14ac:dyDescent="0.35">
      <c r="A181" s="723"/>
      <c r="B181" s="723"/>
      <c r="C181" s="723"/>
      <c r="D181" s="723"/>
      <c r="E181" s="723"/>
      <c r="F181" s="723"/>
      <c r="G181" s="723"/>
      <c r="H181" s="723"/>
      <c r="I181" s="723"/>
      <c r="J181" s="723"/>
      <c r="K181" s="723"/>
      <c r="L181" s="723"/>
      <c r="M181" s="723"/>
      <c r="N181" s="723"/>
      <c r="O181" s="723"/>
      <c r="P181" s="723"/>
      <c r="Q181" s="723"/>
      <c r="R181" s="723"/>
      <c r="S181" s="723"/>
      <c r="T181" s="723"/>
      <c r="U181" s="723"/>
      <c r="V181" s="723"/>
      <c r="W181" s="723"/>
      <c r="X181" s="723"/>
      <c r="Y181" s="723"/>
      <c r="Z181" s="723"/>
    </row>
    <row r="182" spans="1:26" x14ac:dyDescent="0.35">
      <c r="A182" s="723"/>
      <c r="B182" s="723"/>
      <c r="C182" s="723"/>
      <c r="D182" s="723"/>
      <c r="E182" s="723"/>
      <c r="F182" s="723"/>
      <c r="G182" s="723"/>
      <c r="H182" s="723"/>
      <c r="I182" s="723"/>
      <c r="J182" s="723"/>
      <c r="K182" s="723"/>
      <c r="L182" s="723"/>
      <c r="M182" s="723"/>
      <c r="N182" s="723"/>
      <c r="O182" s="723"/>
      <c r="P182" s="723"/>
      <c r="Q182" s="723"/>
      <c r="R182" s="723"/>
      <c r="S182" s="723"/>
      <c r="T182" s="723"/>
      <c r="U182" s="723"/>
      <c r="V182" s="723"/>
      <c r="W182" s="723"/>
      <c r="X182" s="723"/>
      <c r="Y182" s="723"/>
      <c r="Z182" s="723"/>
    </row>
    <row r="183" spans="1:26" x14ac:dyDescent="0.35">
      <c r="A183" s="723"/>
      <c r="B183" s="723"/>
      <c r="C183" s="723"/>
      <c r="D183" s="723"/>
      <c r="E183" s="723"/>
      <c r="F183" s="723"/>
      <c r="G183" s="723"/>
      <c r="H183" s="723"/>
      <c r="I183" s="723"/>
      <c r="J183" s="723"/>
      <c r="K183" s="723"/>
      <c r="L183" s="723"/>
      <c r="M183" s="723"/>
      <c r="N183" s="723"/>
      <c r="O183" s="723"/>
      <c r="P183" s="723"/>
      <c r="Q183" s="723"/>
      <c r="R183" s="723"/>
      <c r="S183" s="723"/>
      <c r="T183" s="723"/>
      <c r="U183" s="723"/>
      <c r="V183" s="723"/>
      <c r="W183" s="723"/>
      <c r="X183" s="723"/>
      <c r="Y183" s="723"/>
      <c r="Z183" s="723"/>
    </row>
    <row r="184" spans="1:26" x14ac:dyDescent="0.35">
      <c r="A184" s="723"/>
      <c r="B184" s="723"/>
      <c r="C184" s="723"/>
      <c r="D184" s="723"/>
      <c r="E184" s="723"/>
      <c r="F184" s="723"/>
      <c r="G184" s="723"/>
      <c r="H184" s="723"/>
      <c r="I184" s="723"/>
      <c r="J184" s="723"/>
      <c r="K184" s="723"/>
      <c r="L184" s="723"/>
      <c r="M184" s="723"/>
      <c r="N184" s="723"/>
      <c r="O184" s="723"/>
      <c r="P184" s="723"/>
      <c r="Q184" s="723"/>
      <c r="R184" s="723"/>
      <c r="S184" s="723"/>
      <c r="T184" s="723"/>
      <c r="U184" s="723"/>
      <c r="V184" s="723"/>
      <c r="W184" s="723"/>
      <c r="X184" s="723"/>
      <c r="Y184" s="723"/>
      <c r="Z184" s="723"/>
    </row>
    <row r="185" spans="1:26" x14ac:dyDescent="0.35">
      <c r="A185" s="723"/>
      <c r="B185" s="723"/>
      <c r="C185" s="723"/>
      <c r="D185" s="723"/>
      <c r="E185" s="723"/>
      <c r="F185" s="723"/>
      <c r="G185" s="723"/>
      <c r="H185" s="723"/>
      <c r="I185" s="723"/>
      <c r="J185" s="723"/>
      <c r="K185" s="723"/>
      <c r="L185" s="723"/>
      <c r="M185" s="723"/>
      <c r="N185" s="723"/>
      <c r="O185" s="723"/>
      <c r="P185" s="723"/>
      <c r="Q185" s="723"/>
      <c r="R185" s="723"/>
      <c r="S185" s="723"/>
      <c r="T185" s="723"/>
      <c r="U185" s="723"/>
      <c r="V185" s="723"/>
      <c r="W185" s="723"/>
      <c r="X185" s="723"/>
      <c r="Y185" s="723"/>
      <c r="Z185" s="723"/>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101:Y102" name="Range1" securityDescriptor="O:WDG:WDD:(A;;CC;;;S-1-5-21-2014984376-1121999897-483988704-43432)"/>
  </protectedRanges>
  <mergeCells count="55">
    <mergeCell ref="A101:B101"/>
    <mergeCell ref="A102:B102"/>
    <mergeCell ref="U99:U100"/>
    <mergeCell ref="V99:V100"/>
    <mergeCell ref="W99:W100"/>
    <mergeCell ref="S99:S100"/>
    <mergeCell ref="T99:T100"/>
    <mergeCell ref="X99:X100"/>
    <mergeCell ref="Y99:Y100"/>
    <mergeCell ref="A1:N1"/>
    <mergeCell ref="A180:Z185"/>
    <mergeCell ref="U64:U65"/>
    <mergeCell ref="V64:V65"/>
    <mergeCell ref="W64:W65"/>
    <mergeCell ref="X64:X65"/>
    <mergeCell ref="Y64:Y65"/>
    <mergeCell ref="A66:B66"/>
    <mergeCell ref="A67:B67"/>
    <mergeCell ref="A152:Z157"/>
    <mergeCell ref="A159:Z164"/>
    <mergeCell ref="A166:Z171"/>
    <mergeCell ref="A173:Z178"/>
    <mergeCell ref="A13:B13"/>
    <mergeCell ref="B63:B65"/>
    <mergeCell ref="D63:T63"/>
    <mergeCell ref="Y10:Y11"/>
    <mergeCell ref="B7:H7"/>
    <mergeCell ref="B9:B11"/>
    <mergeCell ref="C9:C11"/>
    <mergeCell ref="D9:T9"/>
    <mergeCell ref="D10:F10"/>
    <mergeCell ref="G10:K10"/>
    <mergeCell ref="L10:M10"/>
    <mergeCell ref="N10:O10"/>
    <mergeCell ref="R10:R11"/>
    <mergeCell ref="S10:S11"/>
    <mergeCell ref="T10:T11"/>
    <mergeCell ref="U10:U11"/>
    <mergeCell ref="V10:V11"/>
    <mergeCell ref="W10:W11"/>
    <mergeCell ref="X10:X11"/>
    <mergeCell ref="C131:C134"/>
    <mergeCell ref="S64:S65"/>
    <mergeCell ref="T64:T65"/>
    <mergeCell ref="D64:F64"/>
    <mergeCell ref="G64:K64"/>
    <mergeCell ref="L64:M64"/>
    <mergeCell ref="N64:O64"/>
    <mergeCell ref="R64:R65"/>
    <mergeCell ref="D98:Y98"/>
    <mergeCell ref="D99:F99"/>
    <mergeCell ref="G99:K99"/>
    <mergeCell ref="L99:M99"/>
    <mergeCell ref="N99:O99"/>
    <mergeCell ref="R99:R100"/>
  </mergeCells>
  <printOptions headings="1"/>
  <pageMargins left="0.7" right="0.7" top="0.75" bottom="0.75" header="0.3" footer="0.3"/>
  <pageSetup paperSize="5" scale="27" fitToHeight="0" orientation="landscape" r:id="rId1"/>
  <headerFooter>
    <oddHeader xml:space="preserve">&amp;CAPPENDIX ITEM 8 TO GOVERNOR'S GUIDELINES
STANDARD BUDGET FORMAT FOR SHARED COSTS
</oddHeader>
  </headerFooter>
  <rowBreaks count="1" manualBreakCount="1">
    <brk id="62" max="16383" man="1"/>
  </rowBreaks>
  <ignoredErrors>
    <ignoredError sqref="D1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463550</xdr:colOff>
                    <xdr:row>11</xdr:row>
                    <xdr:rowOff>25400</xdr:rowOff>
                  </from>
                  <to>
                    <xdr:col>1</xdr:col>
                    <xdr:colOff>844550</xdr:colOff>
                    <xdr:row>12</xdr:row>
                    <xdr:rowOff>44450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18"/>
  <sheetViews>
    <sheetView zoomScaleNormal="100" workbookViewId="0">
      <selection activeCell="O1" sqref="O1:O1048576"/>
    </sheetView>
  </sheetViews>
  <sheetFormatPr defaultRowHeight="14.5" x14ac:dyDescent="0.35"/>
  <cols>
    <col min="1" max="1" width="0.90625" customWidth="1"/>
    <col min="2" max="2" width="28.453125" bestFit="1" customWidth="1"/>
    <col min="3" max="3" width="17" customWidth="1"/>
    <col min="4" max="4" width="0.90625" customWidth="1"/>
    <col min="5" max="5" width="12.6328125" customWidth="1"/>
    <col min="6" max="6" width="0.90625" customWidth="1"/>
    <col min="7" max="9" width="10.54296875" bestFit="1" customWidth="1"/>
    <col min="10" max="10" width="9.08984375" bestFit="1" customWidth="1"/>
    <col min="11" max="11" width="10.90625" bestFit="1" customWidth="1"/>
    <col min="15" max="15" width="10.453125" customWidth="1"/>
    <col min="17" max="17" width="11.6328125" customWidth="1"/>
    <col min="29" max="29" width="9.54296875" bestFit="1" customWidth="1"/>
  </cols>
  <sheetData>
    <row r="1" spans="2:29" x14ac:dyDescent="0.35">
      <c r="B1" s="636" t="s">
        <v>357</v>
      </c>
    </row>
    <row r="2" spans="2:29" x14ac:dyDescent="0.35">
      <c r="B2" s="589" t="s">
        <v>325</v>
      </c>
      <c r="C2" s="582"/>
      <c r="D2" s="582"/>
      <c r="E2" s="582"/>
      <c r="F2" s="603"/>
      <c r="G2" s="740" t="s">
        <v>90</v>
      </c>
      <c r="H2" s="740"/>
      <c r="I2" s="741"/>
      <c r="J2" s="742" t="s">
        <v>28</v>
      </c>
      <c r="K2" s="740"/>
      <c r="L2" s="740"/>
      <c r="M2" s="740"/>
      <c r="N2" s="741"/>
      <c r="O2" s="743" t="s">
        <v>31</v>
      </c>
      <c r="P2" s="743"/>
      <c r="Q2" s="742" t="s">
        <v>32</v>
      </c>
      <c r="R2" s="741"/>
      <c r="S2" s="594" t="s">
        <v>89</v>
      </c>
      <c r="T2" s="594" t="s">
        <v>91</v>
      </c>
      <c r="U2" s="736" t="s">
        <v>86</v>
      </c>
      <c r="V2" s="736" t="s">
        <v>88</v>
      </c>
      <c r="W2" s="738" t="s">
        <v>335</v>
      </c>
      <c r="X2" s="738" t="s">
        <v>93</v>
      </c>
      <c r="Y2" s="595"/>
      <c r="Z2" s="595"/>
      <c r="AA2" s="595"/>
      <c r="AB2" s="596"/>
    </row>
    <row r="3" spans="2:29" ht="44.25" customHeight="1" thickBot="1" x14ac:dyDescent="0.4">
      <c r="B3" s="583"/>
      <c r="C3" s="585" t="s">
        <v>354</v>
      </c>
      <c r="D3" s="585"/>
      <c r="E3" s="585" t="s">
        <v>355</v>
      </c>
      <c r="F3" s="591"/>
      <c r="G3" s="597" t="s">
        <v>336</v>
      </c>
      <c r="H3" s="598" t="s">
        <v>80</v>
      </c>
      <c r="I3" s="598" t="s">
        <v>381</v>
      </c>
      <c r="J3" s="598" t="s">
        <v>83</v>
      </c>
      <c r="K3" s="598" t="s">
        <v>173</v>
      </c>
      <c r="L3" s="598" t="s">
        <v>5</v>
      </c>
      <c r="M3" s="598" t="s">
        <v>33</v>
      </c>
      <c r="N3" s="598" t="s">
        <v>81</v>
      </c>
      <c r="O3" s="598" t="s">
        <v>84</v>
      </c>
      <c r="P3" s="598" t="s">
        <v>27</v>
      </c>
      <c r="Q3" s="598" t="s">
        <v>85</v>
      </c>
      <c r="R3" s="598" t="s">
        <v>4</v>
      </c>
      <c r="S3" s="599" t="s">
        <v>3</v>
      </c>
      <c r="T3" s="598" t="s">
        <v>87</v>
      </c>
      <c r="U3" s="737"/>
      <c r="V3" s="737"/>
      <c r="W3" s="739"/>
      <c r="X3" s="739"/>
      <c r="Y3" s="600" t="s">
        <v>362</v>
      </c>
      <c r="Z3" s="600" t="s">
        <v>95</v>
      </c>
      <c r="AA3" s="600" t="s">
        <v>143</v>
      </c>
      <c r="AB3" s="601" t="s">
        <v>144</v>
      </c>
      <c r="AC3" s="602" t="s">
        <v>337</v>
      </c>
    </row>
    <row r="4" spans="2:29" x14ac:dyDescent="0.35">
      <c r="B4" s="583" t="s">
        <v>309</v>
      </c>
      <c r="C4" s="382">
        <f>ROUND(SUM('D.2-OSO Costs-Center 1'!C4,'D.2-OSO Costs-Center 2'!C4,'D.2-OSO Costs-Center 3'!C4,'D.2-OSO Costs-Center 4'!C4,'D.2-OSO Costs-Center 5'!C4,'D.2-OSO Costs-Center 6'!C4,'D.2-OSO Costs-Center X'!C4),0)</f>
        <v>37500</v>
      </c>
      <c r="D4" s="587"/>
      <c r="E4" s="382">
        <v>37500</v>
      </c>
      <c r="F4" s="382"/>
      <c r="G4" s="638">
        <f>ROUND(SUM('D.2-OSO Costs-Center 1'!G4,'D.2-OSO Costs-Center 2'!G4,'D.2-OSO Costs-Center 3'!G4,'D.2-OSO Costs-Center 4'!G4,'D.2-OSO Costs-Center 5'!G4,'D.2-OSO Costs-Center 6'!G4,'D.2-OSO Costs-Center X'!G4),0)</f>
        <v>7500</v>
      </c>
      <c r="H4" s="638">
        <f>ROUND(SUM('D.2-OSO Costs-Center 1'!H4,'D.2-OSO Costs-Center 2'!H4,'D.2-OSO Costs-Center 3'!H4,'D.2-OSO Costs-Center 4'!H4,'D.2-OSO Costs-Center 5'!H4,'D.2-OSO Costs-Center 6'!H4,'D.2-OSO Costs-Center X'!H4),0)</f>
        <v>0</v>
      </c>
      <c r="I4" s="638">
        <f>ROUND(SUM('D.2-OSO Costs-Center 1'!I4,'D.2-OSO Costs-Center 2'!I4,'D.2-OSO Costs-Center 3'!I4,'D.2-OSO Costs-Center 4'!I4,'D.2-OSO Costs-Center 5'!I4,'D.2-OSO Costs-Center 6'!I4,'D.2-OSO Costs-Center X'!I4),0)</f>
        <v>7500</v>
      </c>
      <c r="J4" s="638">
        <f>ROUND(SUM('D.2-OSO Costs-Center 1'!J4,'D.2-OSO Costs-Center 2'!J4,'D.2-OSO Costs-Center 3'!J4,'D.2-OSO Costs-Center 4'!J4,'D.2-OSO Costs-Center 5'!J4,'D.2-OSO Costs-Center 6'!J4,'D.2-OSO Costs-Center X'!J4),0)</f>
        <v>7500</v>
      </c>
      <c r="K4" s="638">
        <f>ROUND(SUM('D.2-OSO Costs-Center 1'!K4,'D.2-OSO Costs-Center 2'!K4,'D.2-OSO Costs-Center 3'!K4,'D.2-OSO Costs-Center 4'!K4,'D.2-OSO Costs-Center 5'!K4,'D.2-OSO Costs-Center 6'!K4,'D.2-OSO Costs-Center X'!K4),0)</f>
        <v>0</v>
      </c>
      <c r="L4" s="638">
        <f>ROUND(SUM('D.2-OSO Costs-Center 1'!L4,'D.2-OSO Costs-Center 2'!L4,'D.2-OSO Costs-Center 3'!L4,'D.2-OSO Costs-Center 4'!L4,'D.2-OSO Costs-Center 5'!L4,'D.2-OSO Costs-Center 6'!L4,'D.2-OSO Costs-Center X'!L4),0)</f>
        <v>0</v>
      </c>
      <c r="M4" s="638">
        <f>ROUND(SUM('D.2-OSO Costs-Center 1'!M4,'D.2-OSO Costs-Center 2'!M4,'D.2-OSO Costs-Center 3'!M4,'D.2-OSO Costs-Center 4'!M4,'D.2-OSO Costs-Center 5'!M4,'D.2-OSO Costs-Center 6'!M4,'D.2-OSO Costs-Center X'!M4),0)</f>
        <v>0</v>
      </c>
      <c r="N4" s="638">
        <f>ROUND(SUM('D.2-OSO Costs-Center 1'!N4,'D.2-OSO Costs-Center 2'!N4,'D.2-OSO Costs-Center 3'!N4,'D.2-OSO Costs-Center 4'!N4,'D.2-OSO Costs-Center 5'!N4,'D.2-OSO Costs-Center 6'!N4,'D.2-OSO Costs-Center X'!N4),0)</f>
        <v>0</v>
      </c>
      <c r="O4" s="638">
        <f>ROUND(SUM('D.2-OSO Costs-Center 1'!O4,'D.2-OSO Costs-Center 2'!O4,'D.2-OSO Costs-Center 3'!O4,'D.2-OSO Costs-Center 4'!O4,'D.2-OSO Costs-Center 5'!O4,'D.2-OSO Costs-Center 6'!O4,'D.2-OSO Costs-Center X'!O4),0)</f>
        <v>7500</v>
      </c>
      <c r="P4" s="638">
        <f>ROUND(SUM('D.2-OSO Costs-Center 1'!P4,'D.2-OSO Costs-Center 2'!P4,'D.2-OSO Costs-Center 3'!P4,'D.2-OSO Costs-Center 4'!P4,'D.2-OSO Costs-Center 5'!P4,'D.2-OSO Costs-Center 6'!P4,'D.2-OSO Costs-Center X'!P4),0)</f>
        <v>0</v>
      </c>
      <c r="Q4" s="638">
        <f>ROUND(SUM('D.2-OSO Costs-Center 1'!Q4,'D.2-OSO Costs-Center 2'!Q4,'D.2-OSO Costs-Center 3'!Q4,'D.2-OSO Costs-Center 4'!Q4,'D.2-OSO Costs-Center 5'!Q4,'D.2-OSO Costs-Center 6'!Q4,'D.2-OSO Costs-Center X'!Q4),0)</f>
        <v>7500</v>
      </c>
      <c r="R4" s="638">
        <f>ROUND(SUM('D.2-OSO Costs-Center 1'!R4,'D.2-OSO Costs-Center 2'!R4,'D.2-OSO Costs-Center 3'!R4,'D.2-OSO Costs-Center 4'!R4,'D.2-OSO Costs-Center 5'!R4,'D.2-OSO Costs-Center 6'!R4,'D.2-OSO Costs-Center X'!R4),0)</f>
        <v>0</v>
      </c>
      <c r="S4" s="638">
        <f>ROUND(SUM('D.2-OSO Costs-Center 1'!S4,'D.2-OSO Costs-Center 2'!S4,'D.2-OSO Costs-Center 3'!S4,'D.2-OSO Costs-Center 4'!S4,'D.2-OSO Costs-Center 5'!S4,'D.2-OSO Costs-Center 6'!S4,'D.2-OSO Costs-Center X'!S4),0)</f>
        <v>0</v>
      </c>
      <c r="T4" s="638">
        <f>ROUND(SUM('D.2-OSO Costs-Center 1'!T4,'D.2-OSO Costs-Center 2'!T4,'D.2-OSO Costs-Center 3'!T4,'D.2-OSO Costs-Center 4'!T4,'D.2-OSO Costs-Center 5'!T4,'D.2-OSO Costs-Center 6'!T4,'D.2-OSO Costs-Center X'!T4),0)</f>
        <v>0</v>
      </c>
      <c r="U4" s="638">
        <f>ROUND(SUM('D.2-OSO Costs-Center 1'!U4,'D.2-OSO Costs-Center 2'!U4,'D.2-OSO Costs-Center 3'!U4,'D.2-OSO Costs-Center 4'!U4,'D.2-OSO Costs-Center 5'!U4,'D.2-OSO Costs-Center 6'!U4,'D.2-OSO Costs-Center X'!U4),0)</f>
        <v>0</v>
      </c>
      <c r="V4" s="638">
        <f>ROUND(SUM('D.2-OSO Costs-Center 1'!V4,'D.2-OSO Costs-Center 2'!V4,'D.2-OSO Costs-Center 3'!V4,'D.2-OSO Costs-Center 4'!V4,'D.2-OSO Costs-Center 5'!V4,'D.2-OSO Costs-Center 6'!V4,'D.2-OSO Costs-Center X'!V4),0)</f>
        <v>0</v>
      </c>
      <c r="W4" s="638">
        <f>ROUND(SUM('D.2-OSO Costs-Center 1'!W4,'D.2-OSO Costs-Center 2'!W4,'D.2-OSO Costs-Center 3'!W4,'D.2-OSO Costs-Center 4'!W4,'D.2-OSO Costs-Center 5'!W4,'D.2-OSO Costs-Center 6'!W4,'D.2-OSO Costs-Center X'!W4),0)</f>
        <v>0</v>
      </c>
      <c r="X4" s="638">
        <f>ROUND(SUM('D.2-OSO Costs-Center 1'!X4,'D.2-OSO Costs-Center 2'!X4,'D.2-OSO Costs-Center 3'!X4,'D.2-OSO Costs-Center 4'!X4,'D.2-OSO Costs-Center 5'!X4,'D.2-OSO Costs-Center 6'!X4,'D.2-OSO Costs-Center X'!X4),0)</f>
        <v>0</v>
      </c>
      <c r="Y4" s="638">
        <f>ROUND(SUM('D.2-OSO Costs-Center 1'!Y4,'D.2-OSO Costs-Center 2'!Y4,'D.2-OSO Costs-Center 3'!Y4,'D.2-OSO Costs-Center 4'!Y4,'D.2-OSO Costs-Center 5'!Y4,'D.2-OSO Costs-Center 6'!Y4,'D.2-OSO Costs-Center X'!Y4),0)</f>
        <v>0</v>
      </c>
      <c r="Z4" s="638">
        <f>ROUND(SUM('D.2-OSO Costs-Center 1'!Z4,'D.2-OSO Costs-Center 2'!Z4,'D.2-OSO Costs-Center 3'!Z4,'D.2-OSO Costs-Center 4'!Z4,'D.2-OSO Costs-Center 5'!Z4,'D.2-OSO Costs-Center 6'!Z4,'D.2-OSO Costs-Center X'!Z4),0)</f>
        <v>0</v>
      </c>
      <c r="AA4" s="638">
        <f>ROUND(SUM('D.2-OSO Costs-Center 1'!AA4,'D.2-OSO Costs-Center 2'!AA4,'D.2-OSO Costs-Center 3'!AA4,'D.2-OSO Costs-Center 4'!AA4,'D.2-OSO Costs-Center 5'!AA4,'D.2-OSO Costs-Center 6'!AA4,'D.2-OSO Costs-Center X'!AA4),0)</f>
        <v>0</v>
      </c>
      <c r="AB4" s="638">
        <f>ROUND(SUM('D.2-OSO Costs-Center 1'!AB4,'D.2-OSO Costs-Center 2'!AB4,'D.2-OSO Costs-Center 3'!AB4,'D.2-OSO Costs-Center 4'!AB4,'D.2-OSO Costs-Center 5'!AB4,'D.2-OSO Costs-Center 6'!AB4,'D.2-OSO Costs-Center X'!AB4),0)</f>
        <v>0</v>
      </c>
      <c r="AC4" s="588">
        <f>SUM(G4:AB4)</f>
        <v>37500</v>
      </c>
    </row>
    <row r="5" spans="2:29" x14ac:dyDescent="0.35">
      <c r="B5" s="583" t="s">
        <v>310</v>
      </c>
      <c r="C5" s="382">
        <f>ROUND(SUM('D.2-OSO Costs-Center 1'!C5,'D.2-OSO Costs-Center 2'!C5,'D.2-OSO Costs-Center 3'!C5,'D.2-OSO Costs-Center 4'!C5,'D.2-OSO Costs-Center 5'!C5,'D.2-OSO Costs-Center 6'!C5,'D.2-OSO Costs-Center X'!C5),0)</f>
        <v>12500</v>
      </c>
      <c r="D5" s="586"/>
      <c r="E5" s="382">
        <v>12500</v>
      </c>
      <c r="F5" s="382"/>
      <c r="G5" s="638">
        <f>ROUND(SUM('D.2-OSO Costs-Center 1'!G5,'D.2-OSO Costs-Center 2'!G5,'D.2-OSO Costs-Center 3'!G5,'D.2-OSO Costs-Center 4'!G5,'D.2-OSO Costs-Center 5'!G5,'D.2-OSO Costs-Center 6'!G5,'D.2-OSO Costs-Center X'!G5),0)</f>
        <v>2500</v>
      </c>
      <c r="H5" s="638">
        <f>ROUND(SUM('D.2-OSO Costs-Center 1'!H5,'D.2-OSO Costs-Center 2'!H5,'D.2-OSO Costs-Center 3'!H5,'D.2-OSO Costs-Center 4'!H5,'D.2-OSO Costs-Center 5'!H5,'D.2-OSO Costs-Center 6'!H5,'D.2-OSO Costs-Center X'!H5),0)</f>
        <v>0</v>
      </c>
      <c r="I5" s="638">
        <f>ROUND(SUM('D.2-OSO Costs-Center 1'!I5,'D.2-OSO Costs-Center 2'!I5,'D.2-OSO Costs-Center 3'!I5,'D.2-OSO Costs-Center 4'!I5,'D.2-OSO Costs-Center 5'!I5,'D.2-OSO Costs-Center 6'!I5,'D.2-OSO Costs-Center X'!I5),0)</f>
        <v>2500</v>
      </c>
      <c r="J5" s="638">
        <f>ROUND(SUM('D.2-OSO Costs-Center 1'!J5,'D.2-OSO Costs-Center 2'!J5,'D.2-OSO Costs-Center 3'!J5,'D.2-OSO Costs-Center 4'!J5,'D.2-OSO Costs-Center 5'!J5,'D.2-OSO Costs-Center 6'!J5,'D.2-OSO Costs-Center X'!J5),0)</f>
        <v>2500</v>
      </c>
      <c r="K5" s="638">
        <f>ROUND(SUM('D.2-OSO Costs-Center 1'!K5,'D.2-OSO Costs-Center 2'!K5,'D.2-OSO Costs-Center 3'!K5,'D.2-OSO Costs-Center 4'!K5,'D.2-OSO Costs-Center 5'!K5,'D.2-OSO Costs-Center 6'!K5,'D.2-OSO Costs-Center X'!K5),0)</f>
        <v>0</v>
      </c>
      <c r="L5" s="638">
        <f>ROUND(SUM('D.2-OSO Costs-Center 1'!L5,'D.2-OSO Costs-Center 2'!L5,'D.2-OSO Costs-Center 3'!L5,'D.2-OSO Costs-Center 4'!L5,'D.2-OSO Costs-Center 5'!L5,'D.2-OSO Costs-Center 6'!L5,'D.2-OSO Costs-Center X'!L5),0)</f>
        <v>0</v>
      </c>
      <c r="M5" s="638">
        <f>ROUND(SUM('D.2-OSO Costs-Center 1'!M5,'D.2-OSO Costs-Center 2'!M5,'D.2-OSO Costs-Center 3'!M5,'D.2-OSO Costs-Center 4'!M5,'D.2-OSO Costs-Center 5'!M5,'D.2-OSO Costs-Center 6'!M5,'D.2-OSO Costs-Center X'!M5),0)</f>
        <v>0</v>
      </c>
      <c r="N5" s="638">
        <f>ROUND(SUM('D.2-OSO Costs-Center 1'!N5,'D.2-OSO Costs-Center 2'!N5,'D.2-OSO Costs-Center 3'!N5,'D.2-OSO Costs-Center 4'!N5,'D.2-OSO Costs-Center 5'!N5,'D.2-OSO Costs-Center 6'!N5,'D.2-OSO Costs-Center X'!N5),0)</f>
        <v>0</v>
      </c>
      <c r="O5" s="638">
        <f>ROUND(SUM('D.2-OSO Costs-Center 1'!O5,'D.2-OSO Costs-Center 2'!O5,'D.2-OSO Costs-Center 3'!O5,'D.2-OSO Costs-Center 4'!O5,'D.2-OSO Costs-Center 5'!O5,'D.2-OSO Costs-Center 6'!O5,'D.2-OSO Costs-Center X'!O5),0)</f>
        <v>2500</v>
      </c>
      <c r="P5" s="638">
        <f>ROUND(SUM('D.2-OSO Costs-Center 1'!P5,'D.2-OSO Costs-Center 2'!P5,'D.2-OSO Costs-Center 3'!P5,'D.2-OSO Costs-Center 4'!P5,'D.2-OSO Costs-Center 5'!P5,'D.2-OSO Costs-Center 6'!P5,'D.2-OSO Costs-Center X'!P5),0)</f>
        <v>0</v>
      </c>
      <c r="Q5" s="638">
        <f>ROUND(SUM('D.2-OSO Costs-Center 1'!Q5,'D.2-OSO Costs-Center 2'!Q5,'D.2-OSO Costs-Center 3'!Q5,'D.2-OSO Costs-Center 4'!Q5,'D.2-OSO Costs-Center 5'!Q5,'D.2-OSO Costs-Center 6'!Q5,'D.2-OSO Costs-Center X'!Q5),0)</f>
        <v>2500</v>
      </c>
      <c r="R5" s="638">
        <f>ROUND(SUM('D.2-OSO Costs-Center 1'!R5,'D.2-OSO Costs-Center 2'!R5,'D.2-OSO Costs-Center 3'!R5,'D.2-OSO Costs-Center 4'!R5,'D.2-OSO Costs-Center 5'!R5,'D.2-OSO Costs-Center 6'!R5,'D.2-OSO Costs-Center X'!R5),0)</f>
        <v>0</v>
      </c>
      <c r="S5" s="638">
        <f>ROUND(SUM('D.2-OSO Costs-Center 1'!S5,'D.2-OSO Costs-Center 2'!S5,'D.2-OSO Costs-Center 3'!S5,'D.2-OSO Costs-Center 4'!S5,'D.2-OSO Costs-Center 5'!S5,'D.2-OSO Costs-Center 6'!S5,'D.2-OSO Costs-Center X'!S5),0)</f>
        <v>0</v>
      </c>
      <c r="T5" s="638">
        <f>ROUND(SUM('D.2-OSO Costs-Center 1'!T5,'D.2-OSO Costs-Center 2'!T5,'D.2-OSO Costs-Center 3'!T5,'D.2-OSO Costs-Center 4'!T5,'D.2-OSO Costs-Center 5'!T5,'D.2-OSO Costs-Center 6'!T5,'D.2-OSO Costs-Center X'!T5),0)</f>
        <v>0</v>
      </c>
      <c r="U5" s="638">
        <f>ROUND(SUM('D.2-OSO Costs-Center 1'!U5,'D.2-OSO Costs-Center 2'!U5,'D.2-OSO Costs-Center 3'!U5,'D.2-OSO Costs-Center 4'!U5,'D.2-OSO Costs-Center 5'!U5,'D.2-OSO Costs-Center 6'!U5,'D.2-OSO Costs-Center X'!U5),0)</f>
        <v>0</v>
      </c>
      <c r="V5" s="638">
        <f>ROUND(SUM('D.2-OSO Costs-Center 1'!V5,'D.2-OSO Costs-Center 2'!V5,'D.2-OSO Costs-Center 3'!V5,'D.2-OSO Costs-Center 4'!V5,'D.2-OSO Costs-Center 5'!V5,'D.2-OSO Costs-Center 6'!V5,'D.2-OSO Costs-Center X'!V5),0)</f>
        <v>0</v>
      </c>
      <c r="W5" s="638">
        <f>ROUND(SUM('D.2-OSO Costs-Center 1'!W5,'D.2-OSO Costs-Center 2'!W5,'D.2-OSO Costs-Center 3'!W5,'D.2-OSO Costs-Center 4'!W5,'D.2-OSO Costs-Center 5'!W5,'D.2-OSO Costs-Center 6'!W5,'D.2-OSO Costs-Center X'!W5),0)</f>
        <v>0</v>
      </c>
      <c r="X5" s="638">
        <f>ROUND(SUM('D.2-OSO Costs-Center 1'!X5,'D.2-OSO Costs-Center 2'!X5,'D.2-OSO Costs-Center 3'!X5,'D.2-OSO Costs-Center 4'!X5,'D.2-OSO Costs-Center 5'!X5,'D.2-OSO Costs-Center 6'!X5,'D.2-OSO Costs-Center X'!X5),0)</f>
        <v>0</v>
      </c>
      <c r="Y5" s="638">
        <f>ROUND(SUM('D.2-OSO Costs-Center 1'!Y5,'D.2-OSO Costs-Center 2'!Y5,'D.2-OSO Costs-Center 3'!Y5,'D.2-OSO Costs-Center 4'!Y5,'D.2-OSO Costs-Center 5'!Y5,'D.2-OSO Costs-Center 6'!Y5,'D.2-OSO Costs-Center X'!Y5),0)</f>
        <v>0</v>
      </c>
      <c r="Z5" s="638">
        <f>ROUND(SUM('D.2-OSO Costs-Center 1'!Z5,'D.2-OSO Costs-Center 2'!Z5,'D.2-OSO Costs-Center 3'!Z5,'D.2-OSO Costs-Center 4'!Z5,'D.2-OSO Costs-Center 5'!Z5,'D.2-OSO Costs-Center 6'!Z5,'D.2-OSO Costs-Center X'!Z5),0)</f>
        <v>0</v>
      </c>
      <c r="AA5" s="638">
        <f>ROUND(SUM('D.2-OSO Costs-Center 1'!AA5,'D.2-OSO Costs-Center 2'!AA5,'D.2-OSO Costs-Center 3'!AA5,'D.2-OSO Costs-Center 4'!AA5,'D.2-OSO Costs-Center 5'!AA5,'D.2-OSO Costs-Center 6'!AA5,'D.2-OSO Costs-Center X'!AA5),0)</f>
        <v>0</v>
      </c>
      <c r="AB5" s="638">
        <f>ROUND(SUM('D.2-OSO Costs-Center 1'!AB5,'D.2-OSO Costs-Center 2'!AB5,'D.2-OSO Costs-Center 3'!AB5,'D.2-OSO Costs-Center 4'!AB5,'D.2-OSO Costs-Center 5'!AB5,'D.2-OSO Costs-Center 6'!AB5,'D.2-OSO Costs-Center X'!AB5),0)</f>
        <v>0</v>
      </c>
      <c r="AC5" s="588">
        <f t="shared" ref="AC5:AC17" si="0">SUM(G5:AB5)</f>
        <v>12500</v>
      </c>
    </row>
    <row r="6" spans="2:29" x14ac:dyDescent="0.35">
      <c r="B6" s="583" t="s">
        <v>311</v>
      </c>
      <c r="C6" s="382">
        <f>ROUND(SUM('D.2-OSO Costs-Center 1'!C6,'D.2-OSO Costs-Center 2'!C6,'D.2-OSO Costs-Center 3'!C6,'D.2-OSO Costs-Center 4'!C6,'D.2-OSO Costs-Center 5'!C6,'D.2-OSO Costs-Center 6'!C6,'D.2-OSO Costs-Center X'!C6),0)</f>
        <v>0</v>
      </c>
      <c r="D6" s="586"/>
      <c r="E6" s="382">
        <f>ROUND(SUM('D.2-OSO Costs-Center 1'!E6,'D.2-OSO Costs-Center 2'!E6,'D.2-OSO Costs-Center 3'!E6,'D.2-OSO Costs-Center 4'!E6,'D.2-OSO Costs-Center 5'!E6,'D.2-OSO Costs-Center 6'!E6,'D.2-OSO Costs-Center X'!E6),0)</f>
        <v>0</v>
      </c>
      <c r="F6" s="382"/>
      <c r="G6" s="638">
        <f>ROUND(SUM('D.2-OSO Costs-Center 1'!G6,'D.2-OSO Costs-Center 2'!G6,'D.2-OSO Costs-Center 3'!G6,'D.2-OSO Costs-Center 4'!G6,'D.2-OSO Costs-Center 5'!G6,'D.2-OSO Costs-Center 6'!G6,'D.2-OSO Costs-Center X'!G6),0)</f>
        <v>0</v>
      </c>
      <c r="H6" s="638">
        <f>ROUND(SUM('D.2-OSO Costs-Center 1'!H6,'D.2-OSO Costs-Center 2'!H6,'D.2-OSO Costs-Center 3'!H6,'D.2-OSO Costs-Center 4'!H6,'D.2-OSO Costs-Center 5'!H6,'D.2-OSO Costs-Center 6'!H6,'D.2-OSO Costs-Center X'!H6),0)</f>
        <v>0</v>
      </c>
      <c r="I6" s="638">
        <f>ROUND(SUM('D.2-OSO Costs-Center 1'!I6,'D.2-OSO Costs-Center 2'!I6,'D.2-OSO Costs-Center 3'!I6,'D.2-OSO Costs-Center 4'!I6,'D.2-OSO Costs-Center 5'!I6,'D.2-OSO Costs-Center 6'!I6,'D.2-OSO Costs-Center X'!I6),0)</f>
        <v>0</v>
      </c>
      <c r="J6" s="638">
        <f>ROUND(SUM('D.2-OSO Costs-Center 1'!J6,'D.2-OSO Costs-Center 2'!J6,'D.2-OSO Costs-Center 3'!J6,'D.2-OSO Costs-Center 4'!J6,'D.2-OSO Costs-Center 5'!J6,'D.2-OSO Costs-Center 6'!J6,'D.2-OSO Costs-Center X'!J6),0)</f>
        <v>0</v>
      </c>
      <c r="K6" s="638">
        <f>ROUND(SUM('D.2-OSO Costs-Center 1'!K6,'D.2-OSO Costs-Center 2'!K6,'D.2-OSO Costs-Center 3'!K6,'D.2-OSO Costs-Center 4'!K6,'D.2-OSO Costs-Center 5'!K6,'D.2-OSO Costs-Center 6'!K6,'D.2-OSO Costs-Center X'!K6),0)</f>
        <v>0</v>
      </c>
      <c r="L6" s="638">
        <f>ROUND(SUM('D.2-OSO Costs-Center 1'!L6,'D.2-OSO Costs-Center 2'!L6,'D.2-OSO Costs-Center 3'!L6,'D.2-OSO Costs-Center 4'!L6,'D.2-OSO Costs-Center 5'!L6,'D.2-OSO Costs-Center 6'!L6,'D.2-OSO Costs-Center X'!L6),0)</f>
        <v>0</v>
      </c>
      <c r="M6" s="638">
        <f>ROUND(SUM('D.2-OSO Costs-Center 1'!M6,'D.2-OSO Costs-Center 2'!M6,'D.2-OSO Costs-Center 3'!M6,'D.2-OSO Costs-Center 4'!M6,'D.2-OSO Costs-Center 5'!M6,'D.2-OSO Costs-Center 6'!M6,'D.2-OSO Costs-Center X'!M6),0)</f>
        <v>0</v>
      </c>
      <c r="N6" s="638">
        <f>ROUND(SUM('D.2-OSO Costs-Center 1'!N6,'D.2-OSO Costs-Center 2'!N6,'D.2-OSO Costs-Center 3'!N6,'D.2-OSO Costs-Center 4'!N6,'D.2-OSO Costs-Center 5'!N6,'D.2-OSO Costs-Center 6'!N6,'D.2-OSO Costs-Center X'!N6),0)</f>
        <v>0</v>
      </c>
      <c r="O6" s="638">
        <f>ROUND(SUM('D.2-OSO Costs-Center 1'!O6,'D.2-OSO Costs-Center 2'!O6,'D.2-OSO Costs-Center 3'!O6,'D.2-OSO Costs-Center 4'!O6,'D.2-OSO Costs-Center 5'!O6,'D.2-OSO Costs-Center 6'!O6,'D.2-OSO Costs-Center X'!O6),0)</f>
        <v>0</v>
      </c>
      <c r="P6" s="638">
        <f>ROUND(SUM('D.2-OSO Costs-Center 1'!P6,'D.2-OSO Costs-Center 2'!P6,'D.2-OSO Costs-Center 3'!P6,'D.2-OSO Costs-Center 4'!P6,'D.2-OSO Costs-Center 5'!P6,'D.2-OSO Costs-Center 6'!P6,'D.2-OSO Costs-Center X'!P6),0)</f>
        <v>0</v>
      </c>
      <c r="Q6" s="638">
        <f>ROUND(SUM('D.2-OSO Costs-Center 1'!Q6,'D.2-OSO Costs-Center 2'!Q6,'D.2-OSO Costs-Center 3'!Q6,'D.2-OSO Costs-Center 4'!Q6,'D.2-OSO Costs-Center 5'!Q6,'D.2-OSO Costs-Center 6'!Q6,'D.2-OSO Costs-Center X'!Q6),0)</f>
        <v>0</v>
      </c>
      <c r="R6" s="638">
        <f>ROUND(SUM('D.2-OSO Costs-Center 1'!R6,'D.2-OSO Costs-Center 2'!R6,'D.2-OSO Costs-Center 3'!R6,'D.2-OSO Costs-Center 4'!R6,'D.2-OSO Costs-Center 5'!R6,'D.2-OSO Costs-Center 6'!R6,'D.2-OSO Costs-Center X'!R6),0)</f>
        <v>0</v>
      </c>
      <c r="S6" s="638">
        <f>ROUND(SUM('D.2-OSO Costs-Center 1'!S6,'D.2-OSO Costs-Center 2'!S6,'D.2-OSO Costs-Center 3'!S6,'D.2-OSO Costs-Center 4'!S6,'D.2-OSO Costs-Center 5'!S6,'D.2-OSO Costs-Center 6'!S6,'D.2-OSO Costs-Center X'!S6),0)</f>
        <v>0</v>
      </c>
      <c r="T6" s="638">
        <f>ROUND(SUM('D.2-OSO Costs-Center 1'!T6,'D.2-OSO Costs-Center 2'!T6,'D.2-OSO Costs-Center 3'!T6,'D.2-OSO Costs-Center 4'!T6,'D.2-OSO Costs-Center 5'!T6,'D.2-OSO Costs-Center 6'!T6,'D.2-OSO Costs-Center X'!T6),0)</f>
        <v>0</v>
      </c>
      <c r="U6" s="638">
        <f>ROUND(SUM('D.2-OSO Costs-Center 1'!U6,'D.2-OSO Costs-Center 2'!U6,'D.2-OSO Costs-Center 3'!U6,'D.2-OSO Costs-Center 4'!U6,'D.2-OSO Costs-Center 5'!U6,'D.2-OSO Costs-Center 6'!U6,'D.2-OSO Costs-Center X'!U6),0)</f>
        <v>0</v>
      </c>
      <c r="V6" s="638">
        <f>ROUND(SUM('D.2-OSO Costs-Center 1'!V6,'D.2-OSO Costs-Center 2'!V6,'D.2-OSO Costs-Center 3'!V6,'D.2-OSO Costs-Center 4'!V6,'D.2-OSO Costs-Center 5'!V6,'D.2-OSO Costs-Center 6'!V6,'D.2-OSO Costs-Center X'!V6),0)</f>
        <v>0</v>
      </c>
      <c r="W6" s="638">
        <f>ROUND(SUM('D.2-OSO Costs-Center 1'!W6,'D.2-OSO Costs-Center 2'!W6,'D.2-OSO Costs-Center 3'!W6,'D.2-OSO Costs-Center 4'!W6,'D.2-OSO Costs-Center 5'!W6,'D.2-OSO Costs-Center 6'!W6,'D.2-OSO Costs-Center X'!W6),0)</f>
        <v>0</v>
      </c>
      <c r="X6" s="638">
        <f>ROUND(SUM('D.2-OSO Costs-Center 1'!X6,'D.2-OSO Costs-Center 2'!X6,'D.2-OSO Costs-Center 3'!X6,'D.2-OSO Costs-Center 4'!X6,'D.2-OSO Costs-Center 5'!X6,'D.2-OSO Costs-Center 6'!X6,'D.2-OSO Costs-Center X'!X6),0)</f>
        <v>0</v>
      </c>
      <c r="Y6" s="638">
        <f>ROUND(SUM('D.2-OSO Costs-Center 1'!Y6,'D.2-OSO Costs-Center 2'!Y6,'D.2-OSO Costs-Center 3'!Y6,'D.2-OSO Costs-Center 4'!Y6,'D.2-OSO Costs-Center 5'!Y6,'D.2-OSO Costs-Center 6'!Y6,'D.2-OSO Costs-Center X'!Y6),0)</f>
        <v>0</v>
      </c>
      <c r="Z6" s="638">
        <f>ROUND(SUM('D.2-OSO Costs-Center 1'!Z6,'D.2-OSO Costs-Center 2'!Z6,'D.2-OSO Costs-Center 3'!Z6,'D.2-OSO Costs-Center 4'!Z6,'D.2-OSO Costs-Center 5'!Z6,'D.2-OSO Costs-Center 6'!Z6,'D.2-OSO Costs-Center X'!Z6),0)</f>
        <v>0</v>
      </c>
      <c r="AA6" s="638">
        <f>ROUND(SUM('D.2-OSO Costs-Center 1'!AA6,'D.2-OSO Costs-Center 2'!AA6,'D.2-OSO Costs-Center 3'!AA6,'D.2-OSO Costs-Center 4'!AA6,'D.2-OSO Costs-Center 5'!AA6,'D.2-OSO Costs-Center 6'!AA6,'D.2-OSO Costs-Center X'!AA6),0)</f>
        <v>0</v>
      </c>
      <c r="AB6" s="638">
        <f>ROUND(SUM('D.2-OSO Costs-Center 1'!AB6,'D.2-OSO Costs-Center 2'!AB6,'D.2-OSO Costs-Center 3'!AB6,'D.2-OSO Costs-Center 4'!AB6,'D.2-OSO Costs-Center 5'!AB6,'D.2-OSO Costs-Center 6'!AB6,'D.2-OSO Costs-Center X'!AB6),0)</f>
        <v>0</v>
      </c>
      <c r="AC6" s="588">
        <f t="shared" si="0"/>
        <v>0</v>
      </c>
    </row>
    <row r="7" spans="2:29" x14ac:dyDescent="0.35">
      <c r="B7" s="583" t="s">
        <v>312</v>
      </c>
      <c r="C7" s="382">
        <f>ROUND(SUM('D.2-OSO Costs-Center 1'!C7,'D.2-OSO Costs-Center 2'!C7,'D.2-OSO Costs-Center 3'!C7,'D.2-OSO Costs-Center 4'!C7,'D.2-OSO Costs-Center 5'!C7,'D.2-OSO Costs-Center 6'!C7,'D.2-OSO Costs-Center X'!C7),0)</f>
        <v>0</v>
      </c>
      <c r="D7" s="586"/>
      <c r="E7" s="382">
        <f>ROUND(SUM('D.2-OSO Costs-Center 1'!E7,'D.2-OSO Costs-Center 2'!E7,'D.2-OSO Costs-Center 3'!E7,'D.2-OSO Costs-Center 4'!E7,'D.2-OSO Costs-Center 5'!E7,'D.2-OSO Costs-Center 6'!E7,'D.2-OSO Costs-Center X'!E7),0)</f>
        <v>0</v>
      </c>
      <c r="F7" s="382"/>
      <c r="G7" s="638">
        <f>ROUND(SUM('D.2-OSO Costs-Center 1'!G7,'D.2-OSO Costs-Center 2'!G7,'D.2-OSO Costs-Center 3'!G7,'D.2-OSO Costs-Center 4'!G7,'D.2-OSO Costs-Center 5'!G7,'D.2-OSO Costs-Center 6'!G7,'D.2-OSO Costs-Center X'!G7),0)</f>
        <v>0</v>
      </c>
      <c r="H7" s="638">
        <f>ROUND(SUM('D.2-OSO Costs-Center 1'!H7,'D.2-OSO Costs-Center 2'!H7,'D.2-OSO Costs-Center 3'!H7,'D.2-OSO Costs-Center 4'!H7,'D.2-OSO Costs-Center 5'!H7,'D.2-OSO Costs-Center 6'!H7,'D.2-OSO Costs-Center X'!H7),0)</f>
        <v>0</v>
      </c>
      <c r="I7" s="638">
        <f>ROUND(SUM('D.2-OSO Costs-Center 1'!I7,'D.2-OSO Costs-Center 2'!I7,'D.2-OSO Costs-Center 3'!I7,'D.2-OSO Costs-Center 4'!I7,'D.2-OSO Costs-Center 5'!I7,'D.2-OSO Costs-Center 6'!I7,'D.2-OSO Costs-Center X'!I7),0)</f>
        <v>0</v>
      </c>
      <c r="J7" s="638">
        <f>ROUND(SUM('D.2-OSO Costs-Center 1'!J7,'D.2-OSO Costs-Center 2'!J7,'D.2-OSO Costs-Center 3'!J7,'D.2-OSO Costs-Center 4'!J7,'D.2-OSO Costs-Center 5'!J7,'D.2-OSO Costs-Center 6'!J7,'D.2-OSO Costs-Center X'!J7),0)</f>
        <v>0</v>
      </c>
      <c r="K7" s="638">
        <f>ROUND(SUM('D.2-OSO Costs-Center 1'!K7,'D.2-OSO Costs-Center 2'!K7,'D.2-OSO Costs-Center 3'!K7,'D.2-OSO Costs-Center 4'!K7,'D.2-OSO Costs-Center 5'!K7,'D.2-OSO Costs-Center 6'!K7,'D.2-OSO Costs-Center X'!K7),0)</f>
        <v>0</v>
      </c>
      <c r="L7" s="638">
        <f>ROUND(SUM('D.2-OSO Costs-Center 1'!L7,'D.2-OSO Costs-Center 2'!L7,'D.2-OSO Costs-Center 3'!L7,'D.2-OSO Costs-Center 4'!L7,'D.2-OSO Costs-Center 5'!L7,'D.2-OSO Costs-Center 6'!L7,'D.2-OSO Costs-Center X'!L7),0)</f>
        <v>0</v>
      </c>
      <c r="M7" s="638">
        <f>ROUND(SUM('D.2-OSO Costs-Center 1'!M7,'D.2-OSO Costs-Center 2'!M7,'D.2-OSO Costs-Center 3'!M7,'D.2-OSO Costs-Center 4'!M7,'D.2-OSO Costs-Center 5'!M7,'D.2-OSO Costs-Center 6'!M7,'D.2-OSO Costs-Center X'!M7),0)</f>
        <v>0</v>
      </c>
      <c r="N7" s="638">
        <f>ROUND(SUM('D.2-OSO Costs-Center 1'!N7,'D.2-OSO Costs-Center 2'!N7,'D.2-OSO Costs-Center 3'!N7,'D.2-OSO Costs-Center 4'!N7,'D.2-OSO Costs-Center 5'!N7,'D.2-OSO Costs-Center 6'!N7,'D.2-OSO Costs-Center X'!N7),0)</f>
        <v>0</v>
      </c>
      <c r="O7" s="638">
        <f>ROUND(SUM('D.2-OSO Costs-Center 1'!O7,'D.2-OSO Costs-Center 2'!O7,'D.2-OSO Costs-Center 3'!O7,'D.2-OSO Costs-Center 4'!O7,'D.2-OSO Costs-Center 5'!O7,'D.2-OSO Costs-Center 6'!O7,'D.2-OSO Costs-Center X'!O7),0)</f>
        <v>0</v>
      </c>
      <c r="P7" s="638">
        <f>ROUND(SUM('D.2-OSO Costs-Center 1'!P7,'D.2-OSO Costs-Center 2'!P7,'D.2-OSO Costs-Center 3'!P7,'D.2-OSO Costs-Center 4'!P7,'D.2-OSO Costs-Center 5'!P7,'D.2-OSO Costs-Center 6'!P7,'D.2-OSO Costs-Center X'!P7),0)</f>
        <v>0</v>
      </c>
      <c r="Q7" s="638">
        <f>ROUND(SUM('D.2-OSO Costs-Center 1'!Q7,'D.2-OSO Costs-Center 2'!Q7,'D.2-OSO Costs-Center 3'!Q7,'D.2-OSO Costs-Center 4'!Q7,'D.2-OSO Costs-Center 5'!Q7,'D.2-OSO Costs-Center 6'!Q7,'D.2-OSO Costs-Center X'!Q7),0)</f>
        <v>0</v>
      </c>
      <c r="R7" s="638">
        <f>ROUND(SUM('D.2-OSO Costs-Center 1'!R7,'D.2-OSO Costs-Center 2'!R7,'D.2-OSO Costs-Center 3'!R7,'D.2-OSO Costs-Center 4'!R7,'D.2-OSO Costs-Center 5'!R7,'D.2-OSO Costs-Center 6'!R7,'D.2-OSO Costs-Center X'!R7),0)</f>
        <v>0</v>
      </c>
      <c r="S7" s="638">
        <f>ROUND(SUM('D.2-OSO Costs-Center 1'!S7,'D.2-OSO Costs-Center 2'!S7,'D.2-OSO Costs-Center 3'!S7,'D.2-OSO Costs-Center 4'!S7,'D.2-OSO Costs-Center 5'!S7,'D.2-OSO Costs-Center 6'!S7,'D.2-OSO Costs-Center X'!S7),0)</f>
        <v>0</v>
      </c>
      <c r="T7" s="638">
        <f>ROUND(SUM('D.2-OSO Costs-Center 1'!T7,'D.2-OSO Costs-Center 2'!T7,'D.2-OSO Costs-Center 3'!T7,'D.2-OSO Costs-Center 4'!T7,'D.2-OSO Costs-Center 5'!T7,'D.2-OSO Costs-Center 6'!T7,'D.2-OSO Costs-Center X'!T7),0)</f>
        <v>0</v>
      </c>
      <c r="U7" s="638">
        <f>ROUND(SUM('D.2-OSO Costs-Center 1'!U7,'D.2-OSO Costs-Center 2'!U7,'D.2-OSO Costs-Center 3'!U7,'D.2-OSO Costs-Center 4'!U7,'D.2-OSO Costs-Center 5'!U7,'D.2-OSO Costs-Center 6'!U7,'D.2-OSO Costs-Center X'!U7),0)</f>
        <v>0</v>
      </c>
      <c r="V7" s="638">
        <f>ROUND(SUM('D.2-OSO Costs-Center 1'!V7,'D.2-OSO Costs-Center 2'!V7,'D.2-OSO Costs-Center 3'!V7,'D.2-OSO Costs-Center 4'!V7,'D.2-OSO Costs-Center 5'!V7,'D.2-OSO Costs-Center 6'!V7,'D.2-OSO Costs-Center X'!V7),0)</f>
        <v>0</v>
      </c>
      <c r="W7" s="638">
        <f>ROUND(SUM('D.2-OSO Costs-Center 1'!W7,'D.2-OSO Costs-Center 2'!W7,'D.2-OSO Costs-Center 3'!W7,'D.2-OSO Costs-Center 4'!W7,'D.2-OSO Costs-Center 5'!W7,'D.2-OSO Costs-Center 6'!W7,'D.2-OSO Costs-Center X'!W7),0)</f>
        <v>0</v>
      </c>
      <c r="X7" s="638">
        <f>ROUND(SUM('D.2-OSO Costs-Center 1'!X7,'D.2-OSO Costs-Center 2'!X7,'D.2-OSO Costs-Center 3'!X7,'D.2-OSO Costs-Center 4'!X7,'D.2-OSO Costs-Center 5'!X7,'D.2-OSO Costs-Center 6'!X7,'D.2-OSO Costs-Center X'!X7),0)</f>
        <v>0</v>
      </c>
      <c r="Y7" s="638">
        <f>ROUND(SUM('D.2-OSO Costs-Center 1'!Y7,'D.2-OSO Costs-Center 2'!Y7,'D.2-OSO Costs-Center 3'!Y7,'D.2-OSO Costs-Center 4'!Y7,'D.2-OSO Costs-Center 5'!Y7,'D.2-OSO Costs-Center 6'!Y7,'D.2-OSO Costs-Center X'!Y7),0)</f>
        <v>0</v>
      </c>
      <c r="Z7" s="638">
        <f>ROUND(SUM('D.2-OSO Costs-Center 1'!Z7,'D.2-OSO Costs-Center 2'!Z7,'D.2-OSO Costs-Center 3'!Z7,'D.2-OSO Costs-Center 4'!Z7,'D.2-OSO Costs-Center 5'!Z7,'D.2-OSO Costs-Center 6'!Z7,'D.2-OSO Costs-Center X'!Z7),0)</f>
        <v>0</v>
      </c>
      <c r="AA7" s="638">
        <f>ROUND(SUM('D.2-OSO Costs-Center 1'!AA7,'D.2-OSO Costs-Center 2'!AA7,'D.2-OSO Costs-Center 3'!AA7,'D.2-OSO Costs-Center 4'!AA7,'D.2-OSO Costs-Center 5'!AA7,'D.2-OSO Costs-Center 6'!AA7,'D.2-OSO Costs-Center X'!AA7),0)</f>
        <v>0</v>
      </c>
      <c r="AB7" s="638">
        <f>ROUND(SUM('D.2-OSO Costs-Center 1'!AB7,'D.2-OSO Costs-Center 2'!AB7,'D.2-OSO Costs-Center 3'!AB7,'D.2-OSO Costs-Center 4'!AB7,'D.2-OSO Costs-Center 5'!AB7,'D.2-OSO Costs-Center 6'!AB7,'D.2-OSO Costs-Center X'!AB7),0)</f>
        <v>0</v>
      </c>
      <c r="AC7" s="588">
        <f t="shared" si="0"/>
        <v>0</v>
      </c>
    </row>
    <row r="8" spans="2:29" x14ac:dyDescent="0.35">
      <c r="B8" s="583" t="s">
        <v>313</v>
      </c>
      <c r="C8" s="382">
        <f>ROUND(SUM('D.2-OSO Costs-Center 1'!C8,'D.2-OSO Costs-Center 2'!C8,'D.2-OSO Costs-Center 3'!C8,'D.2-OSO Costs-Center 4'!C8,'D.2-OSO Costs-Center 5'!C8,'D.2-OSO Costs-Center 6'!C8,'D.2-OSO Costs-Center X'!C8),0)</f>
        <v>0</v>
      </c>
      <c r="D8" s="586"/>
      <c r="E8" s="382">
        <f>ROUND(SUM('D.2-OSO Costs-Center 1'!E8,'D.2-OSO Costs-Center 2'!E8,'D.2-OSO Costs-Center 3'!E8,'D.2-OSO Costs-Center 4'!E8,'D.2-OSO Costs-Center 5'!E8,'D.2-OSO Costs-Center 6'!E8,'D.2-OSO Costs-Center X'!E8),0)</f>
        <v>0</v>
      </c>
      <c r="F8" s="382"/>
      <c r="G8" s="638">
        <f>ROUND(SUM('D.2-OSO Costs-Center 1'!G8,'D.2-OSO Costs-Center 2'!G8,'D.2-OSO Costs-Center 3'!G8,'D.2-OSO Costs-Center 4'!G8,'D.2-OSO Costs-Center 5'!G8,'D.2-OSO Costs-Center 6'!G8,'D.2-OSO Costs-Center X'!G8),0)</f>
        <v>0</v>
      </c>
      <c r="H8" s="638">
        <f>ROUND(SUM('D.2-OSO Costs-Center 1'!H8,'D.2-OSO Costs-Center 2'!H8,'D.2-OSO Costs-Center 3'!H8,'D.2-OSO Costs-Center 4'!H8,'D.2-OSO Costs-Center 5'!H8,'D.2-OSO Costs-Center 6'!H8,'D.2-OSO Costs-Center X'!H8),0)</f>
        <v>0</v>
      </c>
      <c r="I8" s="638">
        <f>ROUND(SUM('D.2-OSO Costs-Center 1'!I8,'D.2-OSO Costs-Center 2'!I8,'D.2-OSO Costs-Center 3'!I8,'D.2-OSO Costs-Center 4'!I8,'D.2-OSO Costs-Center 5'!I8,'D.2-OSO Costs-Center 6'!I8,'D.2-OSO Costs-Center X'!I8),0)</f>
        <v>0</v>
      </c>
      <c r="J8" s="638">
        <f>ROUND(SUM('D.2-OSO Costs-Center 1'!J8,'D.2-OSO Costs-Center 2'!J8,'D.2-OSO Costs-Center 3'!J8,'D.2-OSO Costs-Center 4'!J8,'D.2-OSO Costs-Center 5'!J8,'D.2-OSO Costs-Center 6'!J8,'D.2-OSO Costs-Center X'!J8),0)</f>
        <v>0</v>
      </c>
      <c r="K8" s="638">
        <f>ROUND(SUM('D.2-OSO Costs-Center 1'!K8,'D.2-OSO Costs-Center 2'!K8,'D.2-OSO Costs-Center 3'!K8,'D.2-OSO Costs-Center 4'!K8,'D.2-OSO Costs-Center 5'!K8,'D.2-OSO Costs-Center 6'!K8,'D.2-OSO Costs-Center X'!K8),0)</f>
        <v>0</v>
      </c>
      <c r="L8" s="638">
        <f>ROUND(SUM('D.2-OSO Costs-Center 1'!L8,'D.2-OSO Costs-Center 2'!L8,'D.2-OSO Costs-Center 3'!L8,'D.2-OSO Costs-Center 4'!L8,'D.2-OSO Costs-Center 5'!L8,'D.2-OSO Costs-Center 6'!L8,'D.2-OSO Costs-Center X'!L8),0)</f>
        <v>0</v>
      </c>
      <c r="M8" s="638">
        <f>ROUND(SUM('D.2-OSO Costs-Center 1'!M8,'D.2-OSO Costs-Center 2'!M8,'D.2-OSO Costs-Center 3'!M8,'D.2-OSO Costs-Center 4'!M8,'D.2-OSO Costs-Center 5'!M8,'D.2-OSO Costs-Center 6'!M8,'D.2-OSO Costs-Center X'!M8),0)</f>
        <v>0</v>
      </c>
      <c r="N8" s="638">
        <f>ROUND(SUM('D.2-OSO Costs-Center 1'!N8,'D.2-OSO Costs-Center 2'!N8,'D.2-OSO Costs-Center 3'!N8,'D.2-OSO Costs-Center 4'!N8,'D.2-OSO Costs-Center 5'!N8,'D.2-OSO Costs-Center 6'!N8,'D.2-OSO Costs-Center X'!N8),0)</f>
        <v>0</v>
      </c>
      <c r="O8" s="638">
        <f>ROUND(SUM('D.2-OSO Costs-Center 1'!O8,'D.2-OSO Costs-Center 2'!O8,'D.2-OSO Costs-Center 3'!O8,'D.2-OSO Costs-Center 4'!O8,'D.2-OSO Costs-Center 5'!O8,'D.2-OSO Costs-Center 6'!O8,'D.2-OSO Costs-Center X'!O8),0)</f>
        <v>0</v>
      </c>
      <c r="P8" s="638">
        <f>ROUND(SUM('D.2-OSO Costs-Center 1'!P8,'D.2-OSO Costs-Center 2'!P8,'D.2-OSO Costs-Center 3'!P8,'D.2-OSO Costs-Center 4'!P8,'D.2-OSO Costs-Center 5'!P8,'D.2-OSO Costs-Center 6'!P8,'D.2-OSO Costs-Center X'!P8),0)</f>
        <v>0</v>
      </c>
      <c r="Q8" s="638">
        <f>ROUND(SUM('D.2-OSO Costs-Center 1'!Q8,'D.2-OSO Costs-Center 2'!Q8,'D.2-OSO Costs-Center 3'!Q8,'D.2-OSO Costs-Center 4'!Q8,'D.2-OSO Costs-Center 5'!Q8,'D.2-OSO Costs-Center 6'!Q8,'D.2-OSO Costs-Center X'!Q8),0)</f>
        <v>0</v>
      </c>
      <c r="R8" s="638">
        <f>ROUND(SUM('D.2-OSO Costs-Center 1'!R8,'D.2-OSO Costs-Center 2'!R8,'D.2-OSO Costs-Center 3'!R8,'D.2-OSO Costs-Center 4'!R8,'D.2-OSO Costs-Center 5'!R8,'D.2-OSO Costs-Center 6'!R8,'D.2-OSO Costs-Center X'!R8),0)</f>
        <v>0</v>
      </c>
      <c r="S8" s="638">
        <f>ROUND(SUM('D.2-OSO Costs-Center 1'!S8,'D.2-OSO Costs-Center 2'!S8,'D.2-OSO Costs-Center 3'!S8,'D.2-OSO Costs-Center 4'!S8,'D.2-OSO Costs-Center 5'!S8,'D.2-OSO Costs-Center 6'!S8,'D.2-OSO Costs-Center X'!S8),0)</f>
        <v>0</v>
      </c>
      <c r="T8" s="638">
        <f>ROUND(SUM('D.2-OSO Costs-Center 1'!T8,'D.2-OSO Costs-Center 2'!T8,'D.2-OSO Costs-Center 3'!T8,'D.2-OSO Costs-Center 4'!T8,'D.2-OSO Costs-Center 5'!T8,'D.2-OSO Costs-Center 6'!T8,'D.2-OSO Costs-Center X'!T8),0)</f>
        <v>0</v>
      </c>
      <c r="U8" s="638">
        <f>ROUND(SUM('D.2-OSO Costs-Center 1'!U8,'D.2-OSO Costs-Center 2'!U8,'D.2-OSO Costs-Center 3'!U8,'D.2-OSO Costs-Center 4'!U8,'D.2-OSO Costs-Center 5'!U8,'D.2-OSO Costs-Center 6'!U8,'D.2-OSO Costs-Center X'!U8),0)</f>
        <v>0</v>
      </c>
      <c r="V8" s="638">
        <f>ROUND(SUM('D.2-OSO Costs-Center 1'!V8,'D.2-OSO Costs-Center 2'!V8,'D.2-OSO Costs-Center 3'!V8,'D.2-OSO Costs-Center 4'!V8,'D.2-OSO Costs-Center 5'!V8,'D.2-OSO Costs-Center 6'!V8,'D.2-OSO Costs-Center X'!V8),0)</f>
        <v>0</v>
      </c>
      <c r="W8" s="638">
        <f>ROUND(SUM('D.2-OSO Costs-Center 1'!W8,'D.2-OSO Costs-Center 2'!W8,'D.2-OSO Costs-Center 3'!W8,'D.2-OSO Costs-Center 4'!W8,'D.2-OSO Costs-Center 5'!W8,'D.2-OSO Costs-Center 6'!W8,'D.2-OSO Costs-Center X'!W8),0)</f>
        <v>0</v>
      </c>
      <c r="X8" s="638">
        <f>ROUND(SUM('D.2-OSO Costs-Center 1'!X8,'D.2-OSO Costs-Center 2'!X8,'D.2-OSO Costs-Center 3'!X8,'D.2-OSO Costs-Center 4'!X8,'D.2-OSO Costs-Center 5'!X8,'D.2-OSO Costs-Center 6'!X8,'D.2-OSO Costs-Center X'!X8),0)</f>
        <v>0</v>
      </c>
      <c r="Y8" s="638">
        <f>ROUND(SUM('D.2-OSO Costs-Center 1'!Y8,'D.2-OSO Costs-Center 2'!Y8,'D.2-OSO Costs-Center 3'!Y8,'D.2-OSO Costs-Center 4'!Y8,'D.2-OSO Costs-Center 5'!Y8,'D.2-OSO Costs-Center 6'!Y8,'D.2-OSO Costs-Center X'!Y8),0)</f>
        <v>0</v>
      </c>
      <c r="Z8" s="638">
        <f>ROUND(SUM('D.2-OSO Costs-Center 1'!Z8,'D.2-OSO Costs-Center 2'!Z8,'D.2-OSO Costs-Center 3'!Z8,'D.2-OSO Costs-Center 4'!Z8,'D.2-OSO Costs-Center 5'!Z8,'D.2-OSO Costs-Center 6'!Z8,'D.2-OSO Costs-Center X'!Z8),0)</f>
        <v>0</v>
      </c>
      <c r="AA8" s="638">
        <f>ROUND(SUM('D.2-OSO Costs-Center 1'!AA8,'D.2-OSO Costs-Center 2'!AA8,'D.2-OSO Costs-Center 3'!AA8,'D.2-OSO Costs-Center 4'!AA8,'D.2-OSO Costs-Center 5'!AA8,'D.2-OSO Costs-Center 6'!AA8,'D.2-OSO Costs-Center X'!AA8),0)</f>
        <v>0</v>
      </c>
      <c r="AB8" s="638">
        <f>ROUND(SUM('D.2-OSO Costs-Center 1'!AB8,'D.2-OSO Costs-Center 2'!AB8,'D.2-OSO Costs-Center 3'!AB8,'D.2-OSO Costs-Center 4'!AB8,'D.2-OSO Costs-Center 5'!AB8,'D.2-OSO Costs-Center 6'!AB8,'D.2-OSO Costs-Center X'!AB8),0)</f>
        <v>0</v>
      </c>
      <c r="AC8" s="588">
        <f t="shared" si="0"/>
        <v>0</v>
      </c>
    </row>
    <row r="9" spans="2:29" x14ac:dyDescent="0.35">
      <c r="B9" s="583" t="s">
        <v>314</v>
      </c>
      <c r="C9" s="382">
        <f>ROUND(SUM('D.2-OSO Costs-Center 1'!C9,'D.2-OSO Costs-Center 2'!C9,'D.2-OSO Costs-Center 3'!C9,'D.2-OSO Costs-Center 4'!C9,'D.2-OSO Costs-Center 5'!C9,'D.2-OSO Costs-Center 6'!C9,'D.2-OSO Costs-Center X'!C9),0)</f>
        <v>0</v>
      </c>
      <c r="D9" s="586"/>
      <c r="E9" s="382">
        <v>0</v>
      </c>
      <c r="F9" s="382"/>
      <c r="G9" s="638">
        <f>ROUND(SUM('D.2-OSO Costs-Center 1'!G9,'D.2-OSO Costs-Center 2'!G9,'D.2-OSO Costs-Center 3'!G9,'D.2-OSO Costs-Center 4'!G9,'D.2-OSO Costs-Center 5'!G9,'D.2-OSO Costs-Center 6'!G9,'D.2-OSO Costs-Center X'!G9),0)</f>
        <v>0</v>
      </c>
      <c r="H9" s="638">
        <f>ROUND(SUM('D.2-OSO Costs-Center 1'!H9,'D.2-OSO Costs-Center 2'!H9,'D.2-OSO Costs-Center 3'!H9,'D.2-OSO Costs-Center 4'!H9,'D.2-OSO Costs-Center 5'!H9,'D.2-OSO Costs-Center 6'!H9,'D.2-OSO Costs-Center X'!H9),0)</f>
        <v>0</v>
      </c>
      <c r="I9" s="638">
        <f>ROUND(SUM('D.2-OSO Costs-Center 1'!I9,'D.2-OSO Costs-Center 2'!I9,'D.2-OSO Costs-Center 3'!I9,'D.2-OSO Costs-Center 4'!I9,'D.2-OSO Costs-Center 5'!I9,'D.2-OSO Costs-Center 6'!I9,'D.2-OSO Costs-Center X'!I9),0)</f>
        <v>0</v>
      </c>
      <c r="J9" s="638">
        <f>ROUND(SUM('D.2-OSO Costs-Center 1'!J9,'D.2-OSO Costs-Center 2'!J9,'D.2-OSO Costs-Center 3'!J9,'D.2-OSO Costs-Center 4'!J9,'D.2-OSO Costs-Center 5'!J9,'D.2-OSO Costs-Center 6'!J9,'D.2-OSO Costs-Center X'!J9),0)</f>
        <v>0</v>
      </c>
      <c r="K9" s="638">
        <f>ROUND(SUM('D.2-OSO Costs-Center 1'!K9,'D.2-OSO Costs-Center 2'!K9,'D.2-OSO Costs-Center 3'!K9,'D.2-OSO Costs-Center 4'!K9,'D.2-OSO Costs-Center 5'!K9,'D.2-OSO Costs-Center 6'!K9,'D.2-OSO Costs-Center X'!K9),0)</f>
        <v>0</v>
      </c>
      <c r="L9" s="638">
        <f>ROUND(SUM('D.2-OSO Costs-Center 1'!L9,'D.2-OSO Costs-Center 2'!L9,'D.2-OSO Costs-Center 3'!L9,'D.2-OSO Costs-Center 4'!L9,'D.2-OSO Costs-Center 5'!L9,'D.2-OSO Costs-Center 6'!L9,'D.2-OSO Costs-Center X'!L9),0)</f>
        <v>0</v>
      </c>
      <c r="M9" s="638">
        <f>ROUND(SUM('D.2-OSO Costs-Center 1'!M9,'D.2-OSO Costs-Center 2'!M9,'D.2-OSO Costs-Center 3'!M9,'D.2-OSO Costs-Center 4'!M9,'D.2-OSO Costs-Center 5'!M9,'D.2-OSO Costs-Center 6'!M9,'D.2-OSO Costs-Center X'!M9),0)</f>
        <v>0</v>
      </c>
      <c r="N9" s="638">
        <f>ROUND(SUM('D.2-OSO Costs-Center 1'!N9,'D.2-OSO Costs-Center 2'!N9,'D.2-OSO Costs-Center 3'!N9,'D.2-OSO Costs-Center 4'!N9,'D.2-OSO Costs-Center 5'!N9,'D.2-OSO Costs-Center 6'!N9,'D.2-OSO Costs-Center X'!N9),0)</f>
        <v>0</v>
      </c>
      <c r="O9" s="638">
        <f>ROUND(SUM('D.2-OSO Costs-Center 1'!O9,'D.2-OSO Costs-Center 2'!O9,'D.2-OSO Costs-Center 3'!O9,'D.2-OSO Costs-Center 4'!O9,'D.2-OSO Costs-Center 5'!O9,'D.2-OSO Costs-Center 6'!O9,'D.2-OSO Costs-Center X'!O9),0)</f>
        <v>0</v>
      </c>
      <c r="P9" s="638">
        <f>ROUND(SUM('D.2-OSO Costs-Center 1'!P9,'D.2-OSO Costs-Center 2'!P9,'D.2-OSO Costs-Center 3'!P9,'D.2-OSO Costs-Center 4'!P9,'D.2-OSO Costs-Center 5'!P9,'D.2-OSO Costs-Center 6'!P9,'D.2-OSO Costs-Center X'!P9),0)</f>
        <v>0</v>
      </c>
      <c r="Q9" s="638">
        <f>ROUND(SUM('D.2-OSO Costs-Center 1'!Q9,'D.2-OSO Costs-Center 2'!Q9,'D.2-OSO Costs-Center 3'!Q9,'D.2-OSO Costs-Center 4'!Q9,'D.2-OSO Costs-Center 5'!Q9,'D.2-OSO Costs-Center 6'!Q9,'D.2-OSO Costs-Center X'!Q9),0)</f>
        <v>0</v>
      </c>
      <c r="R9" s="638">
        <f>ROUND(SUM('D.2-OSO Costs-Center 1'!R9,'D.2-OSO Costs-Center 2'!R9,'D.2-OSO Costs-Center 3'!R9,'D.2-OSO Costs-Center 4'!R9,'D.2-OSO Costs-Center 5'!R9,'D.2-OSO Costs-Center 6'!R9,'D.2-OSO Costs-Center X'!R9),0)</f>
        <v>0</v>
      </c>
      <c r="S9" s="638">
        <f>ROUND(SUM('D.2-OSO Costs-Center 1'!S9,'D.2-OSO Costs-Center 2'!S9,'D.2-OSO Costs-Center 3'!S9,'D.2-OSO Costs-Center 4'!S9,'D.2-OSO Costs-Center 5'!S9,'D.2-OSO Costs-Center 6'!S9,'D.2-OSO Costs-Center X'!S9),0)</f>
        <v>0</v>
      </c>
      <c r="T9" s="638">
        <f>ROUND(SUM('D.2-OSO Costs-Center 1'!T9,'D.2-OSO Costs-Center 2'!T9,'D.2-OSO Costs-Center 3'!T9,'D.2-OSO Costs-Center 4'!T9,'D.2-OSO Costs-Center 5'!T9,'D.2-OSO Costs-Center 6'!T9,'D.2-OSO Costs-Center X'!T9),0)</f>
        <v>0</v>
      </c>
      <c r="U9" s="638">
        <f>ROUND(SUM('D.2-OSO Costs-Center 1'!U9,'D.2-OSO Costs-Center 2'!U9,'D.2-OSO Costs-Center 3'!U9,'D.2-OSO Costs-Center 4'!U9,'D.2-OSO Costs-Center 5'!U9,'D.2-OSO Costs-Center 6'!U9,'D.2-OSO Costs-Center X'!U9),0)</f>
        <v>0</v>
      </c>
      <c r="V9" s="638">
        <f>ROUND(SUM('D.2-OSO Costs-Center 1'!V9,'D.2-OSO Costs-Center 2'!V9,'D.2-OSO Costs-Center 3'!V9,'D.2-OSO Costs-Center 4'!V9,'D.2-OSO Costs-Center 5'!V9,'D.2-OSO Costs-Center 6'!V9,'D.2-OSO Costs-Center X'!V9),0)</f>
        <v>0</v>
      </c>
      <c r="W9" s="638">
        <f>ROUND(SUM('D.2-OSO Costs-Center 1'!W9,'D.2-OSO Costs-Center 2'!W9,'D.2-OSO Costs-Center 3'!W9,'D.2-OSO Costs-Center 4'!W9,'D.2-OSO Costs-Center 5'!W9,'D.2-OSO Costs-Center 6'!W9,'D.2-OSO Costs-Center X'!W9),0)</f>
        <v>0</v>
      </c>
      <c r="X9" s="638">
        <f>ROUND(SUM('D.2-OSO Costs-Center 1'!X9,'D.2-OSO Costs-Center 2'!X9,'D.2-OSO Costs-Center 3'!X9,'D.2-OSO Costs-Center 4'!X9,'D.2-OSO Costs-Center 5'!X9,'D.2-OSO Costs-Center 6'!X9,'D.2-OSO Costs-Center X'!X9),0)</f>
        <v>0</v>
      </c>
      <c r="Y9" s="638">
        <f>ROUND(SUM('D.2-OSO Costs-Center 1'!Y9,'D.2-OSO Costs-Center 2'!Y9,'D.2-OSO Costs-Center 3'!Y9,'D.2-OSO Costs-Center 4'!Y9,'D.2-OSO Costs-Center 5'!Y9,'D.2-OSO Costs-Center 6'!Y9,'D.2-OSO Costs-Center X'!Y9),0)</f>
        <v>0</v>
      </c>
      <c r="Z9" s="638">
        <f>ROUND(SUM('D.2-OSO Costs-Center 1'!Z9,'D.2-OSO Costs-Center 2'!Z9,'D.2-OSO Costs-Center 3'!Z9,'D.2-OSO Costs-Center 4'!Z9,'D.2-OSO Costs-Center 5'!Z9,'D.2-OSO Costs-Center 6'!Z9,'D.2-OSO Costs-Center X'!Z9),0)</f>
        <v>0</v>
      </c>
      <c r="AA9" s="638">
        <f>ROUND(SUM('D.2-OSO Costs-Center 1'!AA9,'D.2-OSO Costs-Center 2'!AA9,'D.2-OSO Costs-Center 3'!AA9,'D.2-OSO Costs-Center 4'!AA9,'D.2-OSO Costs-Center 5'!AA9,'D.2-OSO Costs-Center 6'!AA9,'D.2-OSO Costs-Center X'!AA9),0)</f>
        <v>0</v>
      </c>
      <c r="AB9" s="638">
        <f>ROUND(SUM('D.2-OSO Costs-Center 1'!AB9,'D.2-OSO Costs-Center 2'!AB9,'D.2-OSO Costs-Center 3'!AB9,'D.2-OSO Costs-Center 4'!AB9,'D.2-OSO Costs-Center 5'!AB9,'D.2-OSO Costs-Center 6'!AB9,'D.2-OSO Costs-Center X'!AB9),0)</f>
        <v>0</v>
      </c>
      <c r="AC9" s="588">
        <f t="shared" si="0"/>
        <v>0</v>
      </c>
    </row>
    <row r="10" spans="2:29" x14ac:dyDescent="0.35">
      <c r="B10" s="583" t="s">
        <v>315</v>
      </c>
      <c r="C10" s="382">
        <f>ROUND(SUM('D.2-OSO Costs-Center 1'!C10,'D.2-OSO Costs-Center 2'!C10,'D.2-OSO Costs-Center 3'!C10,'D.2-OSO Costs-Center 4'!C10,'D.2-OSO Costs-Center 5'!C10,'D.2-OSO Costs-Center 6'!C10,'D.2-OSO Costs-Center X'!C10),0)</f>
        <v>0</v>
      </c>
      <c r="D10" s="586"/>
      <c r="E10" s="382">
        <f>ROUND(SUM('D.2-OSO Costs-Center 1'!E10,'D.2-OSO Costs-Center 2'!E10,'D.2-OSO Costs-Center 3'!E10,'D.2-OSO Costs-Center 4'!E10,'D.2-OSO Costs-Center 5'!E10,'D.2-OSO Costs-Center 6'!E10,'D.2-OSO Costs-Center X'!E10),0)</f>
        <v>0</v>
      </c>
      <c r="F10" s="382"/>
      <c r="G10" s="638">
        <f>ROUND(SUM('D.2-OSO Costs-Center 1'!G10,'D.2-OSO Costs-Center 2'!G10,'D.2-OSO Costs-Center 3'!G10,'D.2-OSO Costs-Center 4'!G10,'D.2-OSO Costs-Center 5'!G10,'D.2-OSO Costs-Center 6'!G10,'D.2-OSO Costs-Center X'!G10),0)</f>
        <v>0</v>
      </c>
      <c r="H10" s="638">
        <f>ROUND(SUM('D.2-OSO Costs-Center 1'!H10,'D.2-OSO Costs-Center 2'!H10,'D.2-OSO Costs-Center 3'!H10,'D.2-OSO Costs-Center 4'!H10,'D.2-OSO Costs-Center 5'!H10,'D.2-OSO Costs-Center 6'!H10,'D.2-OSO Costs-Center X'!H10),0)</f>
        <v>0</v>
      </c>
      <c r="I10" s="638">
        <f>ROUND(SUM('D.2-OSO Costs-Center 1'!I10,'D.2-OSO Costs-Center 2'!I10,'D.2-OSO Costs-Center 3'!I10,'D.2-OSO Costs-Center 4'!I10,'D.2-OSO Costs-Center 5'!I10,'D.2-OSO Costs-Center 6'!I10,'D.2-OSO Costs-Center X'!I10),0)</f>
        <v>0</v>
      </c>
      <c r="J10" s="638">
        <f>ROUND(SUM('D.2-OSO Costs-Center 1'!J10,'D.2-OSO Costs-Center 2'!J10,'D.2-OSO Costs-Center 3'!J10,'D.2-OSO Costs-Center 4'!J10,'D.2-OSO Costs-Center 5'!J10,'D.2-OSO Costs-Center 6'!J10,'D.2-OSO Costs-Center X'!J10),0)</f>
        <v>0</v>
      </c>
      <c r="K10" s="638">
        <f>ROUND(SUM('D.2-OSO Costs-Center 1'!K10,'D.2-OSO Costs-Center 2'!K10,'D.2-OSO Costs-Center 3'!K10,'D.2-OSO Costs-Center 4'!K10,'D.2-OSO Costs-Center 5'!K10,'D.2-OSO Costs-Center 6'!K10,'D.2-OSO Costs-Center X'!K10),0)</f>
        <v>0</v>
      </c>
      <c r="L10" s="638">
        <f>ROUND(SUM('D.2-OSO Costs-Center 1'!L10,'D.2-OSO Costs-Center 2'!L10,'D.2-OSO Costs-Center 3'!L10,'D.2-OSO Costs-Center 4'!L10,'D.2-OSO Costs-Center 5'!L10,'D.2-OSO Costs-Center 6'!L10,'D.2-OSO Costs-Center X'!L10),0)</f>
        <v>0</v>
      </c>
      <c r="M10" s="638">
        <f>ROUND(SUM('D.2-OSO Costs-Center 1'!M10,'D.2-OSO Costs-Center 2'!M10,'D.2-OSO Costs-Center 3'!M10,'D.2-OSO Costs-Center 4'!M10,'D.2-OSO Costs-Center 5'!M10,'D.2-OSO Costs-Center 6'!M10,'D.2-OSO Costs-Center X'!M10),0)</f>
        <v>0</v>
      </c>
      <c r="N10" s="638">
        <f>ROUND(SUM('D.2-OSO Costs-Center 1'!N10,'D.2-OSO Costs-Center 2'!N10,'D.2-OSO Costs-Center 3'!N10,'D.2-OSO Costs-Center 4'!N10,'D.2-OSO Costs-Center 5'!N10,'D.2-OSO Costs-Center 6'!N10,'D.2-OSO Costs-Center X'!N10),0)</f>
        <v>0</v>
      </c>
      <c r="O10" s="638">
        <f>ROUND(SUM('D.2-OSO Costs-Center 1'!O10,'D.2-OSO Costs-Center 2'!O10,'D.2-OSO Costs-Center 3'!O10,'D.2-OSO Costs-Center 4'!O10,'D.2-OSO Costs-Center 5'!O10,'D.2-OSO Costs-Center 6'!O10,'D.2-OSO Costs-Center X'!O10),0)</f>
        <v>0</v>
      </c>
      <c r="P10" s="638">
        <f>ROUND(SUM('D.2-OSO Costs-Center 1'!P10,'D.2-OSO Costs-Center 2'!P10,'D.2-OSO Costs-Center 3'!P10,'D.2-OSO Costs-Center 4'!P10,'D.2-OSO Costs-Center 5'!P10,'D.2-OSO Costs-Center 6'!P10,'D.2-OSO Costs-Center X'!P10),0)</f>
        <v>0</v>
      </c>
      <c r="Q10" s="638">
        <f>ROUND(SUM('D.2-OSO Costs-Center 1'!Q10,'D.2-OSO Costs-Center 2'!Q10,'D.2-OSO Costs-Center 3'!Q10,'D.2-OSO Costs-Center 4'!Q10,'D.2-OSO Costs-Center 5'!Q10,'D.2-OSO Costs-Center 6'!Q10,'D.2-OSO Costs-Center X'!Q10),0)</f>
        <v>0</v>
      </c>
      <c r="R10" s="638">
        <f>ROUND(SUM('D.2-OSO Costs-Center 1'!R10,'D.2-OSO Costs-Center 2'!R10,'D.2-OSO Costs-Center 3'!R10,'D.2-OSO Costs-Center 4'!R10,'D.2-OSO Costs-Center 5'!R10,'D.2-OSO Costs-Center 6'!R10,'D.2-OSO Costs-Center X'!R10),0)</f>
        <v>0</v>
      </c>
      <c r="S10" s="638">
        <f>ROUND(SUM('D.2-OSO Costs-Center 1'!S10,'D.2-OSO Costs-Center 2'!S10,'D.2-OSO Costs-Center 3'!S10,'D.2-OSO Costs-Center 4'!S10,'D.2-OSO Costs-Center 5'!S10,'D.2-OSO Costs-Center 6'!S10,'D.2-OSO Costs-Center X'!S10),0)</f>
        <v>0</v>
      </c>
      <c r="T10" s="638">
        <f>ROUND(SUM('D.2-OSO Costs-Center 1'!T10,'D.2-OSO Costs-Center 2'!T10,'D.2-OSO Costs-Center 3'!T10,'D.2-OSO Costs-Center 4'!T10,'D.2-OSO Costs-Center 5'!T10,'D.2-OSO Costs-Center 6'!T10,'D.2-OSO Costs-Center X'!T10),0)</f>
        <v>0</v>
      </c>
      <c r="U10" s="638">
        <f>ROUND(SUM('D.2-OSO Costs-Center 1'!U10,'D.2-OSO Costs-Center 2'!U10,'D.2-OSO Costs-Center 3'!U10,'D.2-OSO Costs-Center 4'!U10,'D.2-OSO Costs-Center 5'!U10,'D.2-OSO Costs-Center 6'!U10,'D.2-OSO Costs-Center X'!U10),0)</f>
        <v>0</v>
      </c>
      <c r="V10" s="638">
        <f>ROUND(SUM('D.2-OSO Costs-Center 1'!V10,'D.2-OSO Costs-Center 2'!V10,'D.2-OSO Costs-Center 3'!V10,'D.2-OSO Costs-Center 4'!V10,'D.2-OSO Costs-Center 5'!V10,'D.2-OSO Costs-Center 6'!V10,'D.2-OSO Costs-Center X'!V10),0)</f>
        <v>0</v>
      </c>
      <c r="W10" s="638">
        <f>ROUND(SUM('D.2-OSO Costs-Center 1'!W10,'D.2-OSO Costs-Center 2'!W10,'D.2-OSO Costs-Center 3'!W10,'D.2-OSO Costs-Center 4'!W10,'D.2-OSO Costs-Center 5'!W10,'D.2-OSO Costs-Center 6'!W10,'D.2-OSO Costs-Center X'!W10),0)</f>
        <v>0</v>
      </c>
      <c r="X10" s="638">
        <f>ROUND(SUM('D.2-OSO Costs-Center 1'!X10,'D.2-OSO Costs-Center 2'!X10,'D.2-OSO Costs-Center 3'!X10,'D.2-OSO Costs-Center 4'!X10,'D.2-OSO Costs-Center 5'!X10,'D.2-OSO Costs-Center 6'!X10,'D.2-OSO Costs-Center X'!X10),0)</f>
        <v>0</v>
      </c>
      <c r="Y10" s="638">
        <f>ROUND(SUM('D.2-OSO Costs-Center 1'!Y10,'D.2-OSO Costs-Center 2'!Y10,'D.2-OSO Costs-Center 3'!Y10,'D.2-OSO Costs-Center 4'!Y10,'D.2-OSO Costs-Center 5'!Y10,'D.2-OSO Costs-Center 6'!Y10,'D.2-OSO Costs-Center X'!Y10),0)</f>
        <v>0</v>
      </c>
      <c r="Z10" s="638">
        <f>ROUND(SUM('D.2-OSO Costs-Center 1'!Z10,'D.2-OSO Costs-Center 2'!Z10,'D.2-OSO Costs-Center 3'!Z10,'D.2-OSO Costs-Center 4'!Z10,'D.2-OSO Costs-Center 5'!Z10,'D.2-OSO Costs-Center 6'!Z10,'D.2-OSO Costs-Center X'!Z10),0)</f>
        <v>0</v>
      </c>
      <c r="AA10" s="638">
        <f>ROUND(SUM('D.2-OSO Costs-Center 1'!AA10,'D.2-OSO Costs-Center 2'!AA10,'D.2-OSO Costs-Center 3'!AA10,'D.2-OSO Costs-Center 4'!AA10,'D.2-OSO Costs-Center 5'!AA10,'D.2-OSO Costs-Center 6'!AA10,'D.2-OSO Costs-Center X'!AA10),0)</f>
        <v>0</v>
      </c>
      <c r="AB10" s="638">
        <f>ROUND(SUM('D.2-OSO Costs-Center 1'!AB10,'D.2-OSO Costs-Center 2'!AB10,'D.2-OSO Costs-Center 3'!AB10,'D.2-OSO Costs-Center 4'!AB10,'D.2-OSO Costs-Center 5'!AB10,'D.2-OSO Costs-Center 6'!AB10,'D.2-OSO Costs-Center X'!AB10),0)</f>
        <v>0</v>
      </c>
      <c r="AC10" s="588">
        <f t="shared" si="0"/>
        <v>0</v>
      </c>
    </row>
    <row r="11" spans="2:29" x14ac:dyDescent="0.35">
      <c r="B11" s="583" t="s">
        <v>316</v>
      </c>
      <c r="C11" s="382">
        <f>ROUND(SUM('D.2-OSO Costs-Center 1'!C11,'D.2-OSO Costs-Center 2'!C11,'D.2-OSO Costs-Center 3'!C11,'D.2-OSO Costs-Center 4'!C11,'D.2-OSO Costs-Center 5'!C11,'D.2-OSO Costs-Center 6'!C11,'D.2-OSO Costs-Center X'!C11),0)</f>
        <v>0</v>
      </c>
      <c r="D11" s="586"/>
      <c r="E11" s="382">
        <f>ROUND(SUM('D.2-OSO Costs-Center 1'!E11,'D.2-OSO Costs-Center 2'!E11,'D.2-OSO Costs-Center 3'!E11,'D.2-OSO Costs-Center 4'!E11,'D.2-OSO Costs-Center 5'!E11,'D.2-OSO Costs-Center 6'!E11,'D.2-OSO Costs-Center X'!E11),0)</f>
        <v>0</v>
      </c>
      <c r="F11" s="382"/>
      <c r="G11" s="638">
        <f>ROUND(SUM('D.2-OSO Costs-Center 1'!G11,'D.2-OSO Costs-Center 2'!G11,'D.2-OSO Costs-Center 3'!G11,'D.2-OSO Costs-Center 4'!G11,'D.2-OSO Costs-Center 5'!G11,'D.2-OSO Costs-Center 6'!G11,'D.2-OSO Costs-Center X'!G11),0)</f>
        <v>0</v>
      </c>
      <c r="H11" s="638">
        <f>ROUND(SUM('D.2-OSO Costs-Center 1'!H11,'D.2-OSO Costs-Center 2'!H11,'D.2-OSO Costs-Center 3'!H11,'D.2-OSO Costs-Center 4'!H11,'D.2-OSO Costs-Center 5'!H11,'D.2-OSO Costs-Center 6'!H11,'D.2-OSO Costs-Center X'!H11),0)</f>
        <v>0</v>
      </c>
      <c r="I11" s="638">
        <f>ROUND(SUM('D.2-OSO Costs-Center 1'!I11,'D.2-OSO Costs-Center 2'!I11,'D.2-OSO Costs-Center 3'!I11,'D.2-OSO Costs-Center 4'!I11,'D.2-OSO Costs-Center 5'!I11,'D.2-OSO Costs-Center 6'!I11,'D.2-OSO Costs-Center X'!I11),0)</f>
        <v>0</v>
      </c>
      <c r="J11" s="638">
        <f>ROUND(SUM('D.2-OSO Costs-Center 1'!J11,'D.2-OSO Costs-Center 2'!J11,'D.2-OSO Costs-Center 3'!J11,'D.2-OSO Costs-Center 4'!J11,'D.2-OSO Costs-Center 5'!J11,'D.2-OSO Costs-Center 6'!J11,'D.2-OSO Costs-Center X'!J11),0)</f>
        <v>0</v>
      </c>
      <c r="K11" s="638">
        <f>ROUND(SUM('D.2-OSO Costs-Center 1'!K11,'D.2-OSO Costs-Center 2'!K11,'D.2-OSO Costs-Center 3'!K11,'D.2-OSO Costs-Center 4'!K11,'D.2-OSO Costs-Center 5'!K11,'D.2-OSO Costs-Center 6'!K11,'D.2-OSO Costs-Center X'!K11),0)</f>
        <v>0</v>
      </c>
      <c r="L11" s="638">
        <f>ROUND(SUM('D.2-OSO Costs-Center 1'!L11,'D.2-OSO Costs-Center 2'!L11,'D.2-OSO Costs-Center 3'!L11,'D.2-OSO Costs-Center 4'!L11,'D.2-OSO Costs-Center 5'!L11,'D.2-OSO Costs-Center 6'!L11,'D.2-OSO Costs-Center X'!L11),0)</f>
        <v>0</v>
      </c>
      <c r="M11" s="638">
        <f>ROUND(SUM('D.2-OSO Costs-Center 1'!M11,'D.2-OSO Costs-Center 2'!M11,'D.2-OSO Costs-Center 3'!M11,'D.2-OSO Costs-Center 4'!M11,'D.2-OSO Costs-Center 5'!M11,'D.2-OSO Costs-Center 6'!M11,'D.2-OSO Costs-Center X'!M11),0)</f>
        <v>0</v>
      </c>
      <c r="N11" s="638">
        <f>ROUND(SUM('D.2-OSO Costs-Center 1'!N11,'D.2-OSO Costs-Center 2'!N11,'D.2-OSO Costs-Center 3'!N11,'D.2-OSO Costs-Center 4'!N11,'D.2-OSO Costs-Center 5'!N11,'D.2-OSO Costs-Center 6'!N11,'D.2-OSO Costs-Center X'!N11),0)</f>
        <v>0</v>
      </c>
      <c r="O11" s="638">
        <f>ROUND(SUM('D.2-OSO Costs-Center 1'!O11,'D.2-OSO Costs-Center 2'!O11,'D.2-OSO Costs-Center 3'!O11,'D.2-OSO Costs-Center 4'!O11,'D.2-OSO Costs-Center 5'!O11,'D.2-OSO Costs-Center 6'!O11,'D.2-OSO Costs-Center X'!O11),0)</f>
        <v>0</v>
      </c>
      <c r="P11" s="638">
        <f>ROUND(SUM('D.2-OSO Costs-Center 1'!P11,'D.2-OSO Costs-Center 2'!P11,'D.2-OSO Costs-Center 3'!P11,'D.2-OSO Costs-Center 4'!P11,'D.2-OSO Costs-Center 5'!P11,'D.2-OSO Costs-Center 6'!P11,'D.2-OSO Costs-Center X'!P11),0)</f>
        <v>0</v>
      </c>
      <c r="Q11" s="638">
        <f>ROUND(SUM('D.2-OSO Costs-Center 1'!Q11,'D.2-OSO Costs-Center 2'!Q11,'D.2-OSO Costs-Center 3'!Q11,'D.2-OSO Costs-Center 4'!Q11,'D.2-OSO Costs-Center 5'!Q11,'D.2-OSO Costs-Center 6'!Q11,'D.2-OSO Costs-Center X'!Q11),0)</f>
        <v>0</v>
      </c>
      <c r="R11" s="638">
        <f>ROUND(SUM('D.2-OSO Costs-Center 1'!R11,'D.2-OSO Costs-Center 2'!R11,'D.2-OSO Costs-Center 3'!R11,'D.2-OSO Costs-Center 4'!R11,'D.2-OSO Costs-Center 5'!R11,'D.2-OSO Costs-Center 6'!R11,'D.2-OSO Costs-Center X'!R11),0)</f>
        <v>0</v>
      </c>
      <c r="S11" s="638">
        <f>ROUND(SUM('D.2-OSO Costs-Center 1'!S11,'D.2-OSO Costs-Center 2'!S11,'D.2-OSO Costs-Center 3'!S11,'D.2-OSO Costs-Center 4'!S11,'D.2-OSO Costs-Center 5'!S11,'D.2-OSO Costs-Center 6'!S11,'D.2-OSO Costs-Center X'!S11),0)</f>
        <v>0</v>
      </c>
      <c r="T11" s="638">
        <f>ROUND(SUM('D.2-OSO Costs-Center 1'!T11,'D.2-OSO Costs-Center 2'!T11,'D.2-OSO Costs-Center 3'!T11,'D.2-OSO Costs-Center 4'!T11,'D.2-OSO Costs-Center 5'!T11,'D.2-OSO Costs-Center 6'!T11,'D.2-OSO Costs-Center X'!T11),0)</f>
        <v>0</v>
      </c>
      <c r="U11" s="638">
        <f>ROUND(SUM('D.2-OSO Costs-Center 1'!U11,'D.2-OSO Costs-Center 2'!U11,'D.2-OSO Costs-Center 3'!U11,'D.2-OSO Costs-Center 4'!U11,'D.2-OSO Costs-Center 5'!U11,'D.2-OSO Costs-Center 6'!U11,'D.2-OSO Costs-Center X'!U11),0)</f>
        <v>0</v>
      </c>
      <c r="V11" s="638">
        <f>ROUND(SUM('D.2-OSO Costs-Center 1'!V11,'D.2-OSO Costs-Center 2'!V11,'D.2-OSO Costs-Center 3'!V11,'D.2-OSO Costs-Center 4'!V11,'D.2-OSO Costs-Center 5'!V11,'D.2-OSO Costs-Center 6'!V11,'D.2-OSO Costs-Center X'!V11),0)</f>
        <v>0</v>
      </c>
      <c r="W11" s="638">
        <f>ROUND(SUM('D.2-OSO Costs-Center 1'!W11,'D.2-OSO Costs-Center 2'!W11,'D.2-OSO Costs-Center 3'!W11,'D.2-OSO Costs-Center 4'!W11,'D.2-OSO Costs-Center 5'!W11,'D.2-OSO Costs-Center 6'!W11,'D.2-OSO Costs-Center X'!W11),0)</f>
        <v>0</v>
      </c>
      <c r="X11" s="638">
        <f>ROUND(SUM('D.2-OSO Costs-Center 1'!X11,'D.2-OSO Costs-Center 2'!X11,'D.2-OSO Costs-Center 3'!X11,'D.2-OSO Costs-Center 4'!X11,'D.2-OSO Costs-Center 5'!X11,'D.2-OSO Costs-Center 6'!X11,'D.2-OSO Costs-Center X'!X11),0)</f>
        <v>0</v>
      </c>
      <c r="Y11" s="638">
        <f>ROUND(SUM('D.2-OSO Costs-Center 1'!Y11,'D.2-OSO Costs-Center 2'!Y11,'D.2-OSO Costs-Center 3'!Y11,'D.2-OSO Costs-Center 4'!Y11,'D.2-OSO Costs-Center 5'!Y11,'D.2-OSO Costs-Center 6'!Y11,'D.2-OSO Costs-Center X'!Y11),0)</f>
        <v>0</v>
      </c>
      <c r="Z11" s="638">
        <f>ROUND(SUM('D.2-OSO Costs-Center 1'!Z11,'D.2-OSO Costs-Center 2'!Z11,'D.2-OSO Costs-Center 3'!Z11,'D.2-OSO Costs-Center 4'!Z11,'D.2-OSO Costs-Center 5'!Z11,'D.2-OSO Costs-Center 6'!Z11,'D.2-OSO Costs-Center X'!Z11),0)</f>
        <v>0</v>
      </c>
      <c r="AA11" s="638">
        <f>ROUND(SUM('D.2-OSO Costs-Center 1'!AA11,'D.2-OSO Costs-Center 2'!AA11,'D.2-OSO Costs-Center 3'!AA11,'D.2-OSO Costs-Center 4'!AA11,'D.2-OSO Costs-Center 5'!AA11,'D.2-OSO Costs-Center 6'!AA11,'D.2-OSO Costs-Center X'!AA11),0)</f>
        <v>0</v>
      </c>
      <c r="AB11" s="638">
        <f>ROUND(SUM('D.2-OSO Costs-Center 1'!AB11,'D.2-OSO Costs-Center 2'!AB11,'D.2-OSO Costs-Center 3'!AB11,'D.2-OSO Costs-Center 4'!AB11,'D.2-OSO Costs-Center 5'!AB11,'D.2-OSO Costs-Center 6'!AB11,'D.2-OSO Costs-Center X'!AB11),0)</f>
        <v>0</v>
      </c>
      <c r="AC11" s="588">
        <f t="shared" si="0"/>
        <v>0</v>
      </c>
    </row>
    <row r="12" spans="2:29" x14ac:dyDescent="0.35">
      <c r="B12" s="583" t="s">
        <v>317</v>
      </c>
      <c r="C12" s="382">
        <f>ROUND(SUM('D.2-OSO Costs-Center 1'!C12,'D.2-OSO Costs-Center 2'!C12,'D.2-OSO Costs-Center 3'!C12,'D.2-OSO Costs-Center 4'!C12,'D.2-OSO Costs-Center 5'!C12,'D.2-OSO Costs-Center 6'!C12,'D.2-OSO Costs-Center X'!C12),0)</f>
        <v>0</v>
      </c>
      <c r="D12" s="586"/>
      <c r="E12" s="382">
        <f>ROUND(SUM('D.2-OSO Costs-Center 1'!E12,'D.2-OSO Costs-Center 2'!E12,'D.2-OSO Costs-Center 3'!E12,'D.2-OSO Costs-Center 4'!E12,'D.2-OSO Costs-Center 5'!E12,'D.2-OSO Costs-Center 6'!E12,'D.2-OSO Costs-Center X'!E12),0)</f>
        <v>0</v>
      </c>
      <c r="F12" s="382"/>
      <c r="G12" s="638">
        <f>ROUND(SUM('D.2-OSO Costs-Center 1'!G12,'D.2-OSO Costs-Center 2'!G12,'D.2-OSO Costs-Center 3'!G12,'D.2-OSO Costs-Center 4'!G12,'D.2-OSO Costs-Center 5'!G12,'D.2-OSO Costs-Center 6'!G12,'D.2-OSO Costs-Center X'!G12),0)</f>
        <v>0</v>
      </c>
      <c r="H12" s="638">
        <f>ROUND(SUM('D.2-OSO Costs-Center 1'!H12,'D.2-OSO Costs-Center 2'!H12,'D.2-OSO Costs-Center 3'!H12,'D.2-OSO Costs-Center 4'!H12,'D.2-OSO Costs-Center 5'!H12,'D.2-OSO Costs-Center 6'!H12,'D.2-OSO Costs-Center X'!H12),0)</f>
        <v>0</v>
      </c>
      <c r="I12" s="638">
        <f>ROUND(SUM('D.2-OSO Costs-Center 1'!I12,'D.2-OSO Costs-Center 2'!I12,'D.2-OSO Costs-Center 3'!I12,'D.2-OSO Costs-Center 4'!I12,'D.2-OSO Costs-Center 5'!I12,'D.2-OSO Costs-Center 6'!I12,'D.2-OSO Costs-Center X'!I12),0)</f>
        <v>0</v>
      </c>
      <c r="J12" s="638">
        <f>ROUND(SUM('D.2-OSO Costs-Center 1'!J12,'D.2-OSO Costs-Center 2'!J12,'D.2-OSO Costs-Center 3'!J12,'D.2-OSO Costs-Center 4'!J12,'D.2-OSO Costs-Center 5'!J12,'D.2-OSO Costs-Center 6'!J12,'D.2-OSO Costs-Center X'!J12),0)</f>
        <v>0</v>
      </c>
      <c r="K12" s="638">
        <f>ROUND(SUM('D.2-OSO Costs-Center 1'!K12,'D.2-OSO Costs-Center 2'!K12,'D.2-OSO Costs-Center 3'!K12,'D.2-OSO Costs-Center 4'!K12,'D.2-OSO Costs-Center 5'!K12,'D.2-OSO Costs-Center 6'!K12,'D.2-OSO Costs-Center X'!K12),0)</f>
        <v>0</v>
      </c>
      <c r="L12" s="638">
        <f>ROUND(SUM('D.2-OSO Costs-Center 1'!L12,'D.2-OSO Costs-Center 2'!L12,'D.2-OSO Costs-Center 3'!L12,'D.2-OSO Costs-Center 4'!L12,'D.2-OSO Costs-Center 5'!L12,'D.2-OSO Costs-Center 6'!L12,'D.2-OSO Costs-Center X'!L12),0)</f>
        <v>0</v>
      </c>
      <c r="M12" s="638">
        <f>ROUND(SUM('D.2-OSO Costs-Center 1'!M12,'D.2-OSO Costs-Center 2'!M12,'D.2-OSO Costs-Center 3'!M12,'D.2-OSO Costs-Center 4'!M12,'D.2-OSO Costs-Center 5'!M12,'D.2-OSO Costs-Center 6'!M12,'D.2-OSO Costs-Center X'!M12),0)</f>
        <v>0</v>
      </c>
      <c r="N12" s="638">
        <f>ROUND(SUM('D.2-OSO Costs-Center 1'!N12,'D.2-OSO Costs-Center 2'!N12,'D.2-OSO Costs-Center 3'!N12,'D.2-OSO Costs-Center 4'!N12,'D.2-OSO Costs-Center 5'!N12,'D.2-OSO Costs-Center 6'!N12,'D.2-OSO Costs-Center X'!N12),0)</f>
        <v>0</v>
      </c>
      <c r="O12" s="638">
        <f>ROUND(SUM('D.2-OSO Costs-Center 1'!O12,'D.2-OSO Costs-Center 2'!O12,'D.2-OSO Costs-Center 3'!O12,'D.2-OSO Costs-Center 4'!O12,'D.2-OSO Costs-Center 5'!O12,'D.2-OSO Costs-Center 6'!O12,'D.2-OSO Costs-Center X'!O12),0)</f>
        <v>0</v>
      </c>
      <c r="P12" s="638">
        <f>ROUND(SUM('D.2-OSO Costs-Center 1'!P12,'D.2-OSO Costs-Center 2'!P12,'D.2-OSO Costs-Center 3'!P12,'D.2-OSO Costs-Center 4'!P12,'D.2-OSO Costs-Center 5'!P12,'D.2-OSO Costs-Center 6'!P12,'D.2-OSO Costs-Center X'!P12),0)</f>
        <v>0</v>
      </c>
      <c r="Q12" s="638">
        <f>ROUND(SUM('D.2-OSO Costs-Center 1'!Q12,'D.2-OSO Costs-Center 2'!Q12,'D.2-OSO Costs-Center 3'!Q12,'D.2-OSO Costs-Center 4'!Q12,'D.2-OSO Costs-Center 5'!Q12,'D.2-OSO Costs-Center 6'!Q12,'D.2-OSO Costs-Center X'!Q12),0)</f>
        <v>0</v>
      </c>
      <c r="R12" s="638">
        <f>ROUND(SUM('D.2-OSO Costs-Center 1'!R12,'D.2-OSO Costs-Center 2'!R12,'D.2-OSO Costs-Center 3'!R12,'D.2-OSO Costs-Center 4'!R12,'D.2-OSO Costs-Center 5'!R12,'D.2-OSO Costs-Center 6'!R12,'D.2-OSO Costs-Center X'!R12),0)</f>
        <v>0</v>
      </c>
      <c r="S12" s="638">
        <f>ROUND(SUM('D.2-OSO Costs-Center 1'!S12,'D.2-OSO Costs-Center 2'!S12,'D.2-OSO Costs-Center 3'!S12,'D.2-OSO Costs-Center 4'!S12,'D.2-OSO Costs-Center 5'!S12,'D.2-OSO Costs-Center 6'!S12,'D.2-OSO Costs-Center X'!S12),0)</f>
        <v>0</v>
      </c>
      <c r="T12" s="638">
        <f>ROUND(SUM('D.2-OSO Costs-Center 1'!T12,'D.2-OSO Costs-Center 2'!T12,'D.2-OSO Costs-Center 3'!T12,'D.2-OSO Costs-Center 4'!T12,'D.2-OSO Costs-Center 5'!T12,'D.2-OSO Costs-Center 6'!T12,'D.2-OSO Costs-Center X'!T12),0)</f>
        <v>0</v>
      </c>
      <c r="U12" s="638">
        <f>ROUND(SUM('D.2-OSO Costs-Center 1'!U12,'D.2-OSO Costs-Center 2'!U12,'D.2-OSO Costs-Center 3'!U12,'D.2-OSO Costs-Center 4'!U12,'D.2-OSO Costs-Center 5'!U12,'D.2-OSO Costs-Center 6'!U12,'D.2-OSO Costs-Center X'!U12),0)</f>
        <v>0</v>
      </c>
      <c r="V12" s="638">
        <f>ROUND(SUM('D.2-OSO Costs-Center 1'!V12,'D.2-OSO Costs-Center 2'!V12,'D.2-OSO Costs-Center 3'!V12,'D.2-OSO Costs-Center 4'!V12,'D.2-OSO Costs-Center 5'!V12,'D.2-OSO Costs-Center 6'!V12,'D.2-OSO Costs-Center X'!V12),0)</f>
        <v>0</v>
      </c>
      <c r="W12" s="638">
        <f>ROUND(SUM('D.2-OSO Costs-Center 1'!W12,'D.2-OSO Costs-Center 2'!W12,'D.2-OSO Costs-Center 3'!W12,'D.2-OSO Costs-Center 4'!W12,'D.2-OSO Costs-Center 5'!W12,'D.2-OSO Costs-Center 6'!W12,'D.2-OSO Costs-Center X'!W12),0)</f>
        <v>0</v>
      </c>
      <c r="X12" s="638">
        <f>ROUND(SUM('D.2-OSO Costs-Center 1'!X12,'D.2-OSO Costs-Center 2'!X12,'D.2-OSO Costs-Center 3'!X12,'D.2-OSO Costs-Center 4'!X12,'D.2-OSO Costs-Center 5'!X12,'D.2-OSO Costs-Center 6'!X12,'D.2-OSO Costs-Center X'!X12),0)</f>
        <v>0</v>
      </c>
      <c r="Y12" s="638">
        <f>ROUND(SUM('D.2-OSO Costs-Center 1'!Y12,'D.2-OSO Costs-Center 2'!Y12,'D.2-OSO Costs-Center 3'!Y12,'D.2-OSO Costs-Center 4'!Y12,'D.2-OSO Costs-Center 5'!Y12,'D.2-OSO Costs-Center 6'!Y12,'D.2-OSO Costs-Center X'!Y12),0)</f>
        <v>0</v>
      </c>
      <c r="Z12" s="638">
        <f>ROUND(SUM('D.2-OSO Costs-Center 1'!Z12,'D.2-OSO Costs-Center 2'!Z12,'D.2-OSO Costs-Center 3'!Z12,'D.2-OSO Costs-Center 4'!Z12,'D.2-OSO Costs-Center 5'!Z12,'D.2-OSO Costs-Center 6'!Z12,'D.2-OSO Costs-Center X'!Z12),0)</f>
        <v>0</v>
      </c>
      <c r="AA12" s="638">
        <f>ROUND(SUM('D.2-OSO Costs-Center 1'!AA12,'D.2-OSO Costs-Center 2'!AA12,'D.2-OSO Costs-Center 3'!AA12,'D.2-OSO Costs-Center 4'!AA12,'D.2-OSO Costs-Center 5'!AA12,'D.2-OSO Costs-Center 6'!AA12,'D.2-OSO Costs-Center X'!AA12),0)</f>
        <v>0</v>
      </c>
      <c r="AB12" s="638">
        <f>ROUND(SUM('D.2-OSO Costs-Center 1'!AB12,'D.2-OSO Costs-Center 2'!AB12,'D.2-OSO Costs-Center 3'!AB12,'D.2-OSO Costs-Center 4'!AB12,'D.2-OSO Costs-Center 5'!AB12,'D.2-OSO Costs-Center 6'!AB12,'D.2-OSO Costs-Center X'!AB12),0)</f>
        <v>0</v>
      </c>
      <c r="AC12" s="588">
        <f t="shared" si="0"/>
        <v>0</v>
      </c>
    </row>
    <row r="13" spans="2:29" x14ac:dyDescent="0.35">
      <c r="B13" s="583" t="s">
        <v>318</v>
      </c>
      <c r="C13" s="382">
        <f>ROUND(SUM('D.2-OSO Costs-Center 1'!C13,'D.2-OSO Costs-Center 2'!C13,'D.2-OSO Costs-Center 3'!C13,'D.2-OSO Costs-Center 4'!C13,'D.2-OSO Costs-Center 5'!C13,'D.2-OSO Costs-Center 6'!C13,'D.2-OSO Costs-Center X'!C13),0)</f>
        <v>0</v>
      </c>
      <c r="D13" s="586"/>
      <c r="E13" s="382">
        <f>ROUND(SUM('D.2-OSO Costs-Center 1'!E13,'D.2-OSO Costs-Center 2'!E13,'D.2-OSO Costs-Center 3'!E13,'D.2-OSO Costs-Center 4'!E13,'D.2-OSO Costs-Center 5'!E13,'D.2-OSO Costs-Center 6'!E13,'D.2-OSO Costs-Center X'!E13),0)</f>
        <v>0</v>
      </c>
      <c r="F13" s="382"/>
      <c r="G13" s="638">
        <f>ROUND(SUM('D.2-OSO Costs-Center 1'!G13,'D.2-OSO Costs-Center 2'!G13,'D.2-OSO Costs-Center 3'!G13,'D.2-OSO Costs-Center 4'!G13,'D.2-OSO Costs-Center 5'!G13,'D.2-OSO Costs-Center 6'!G13,'D.2-OSO Costs-Center X'!G13),0)</f>
        <v>0</v>
      </c>
      <c r="H13" s="638">
        <f>ROUND(SUM('D.2-OSO Costs-Center 1'!H13,'D.2-OSO Costs-Center 2'!H13,'D.2-OSO Costs-Center 3'!H13,'D.2-OSO Costs-Center 4'!H13,'D.2-OSO Costs-Center 5'!H13,'D.2-OSO Costs-Center 6'!H13,'D.2-OSO Costs-Center X'!H13),0)</f>
        <v>0</v>
      </c>
      <c r="I13" s="638">
        <f>ROUND(SUM('D.2-OSO Costs-Center 1'!I13,'D.2-OSO Costs-Center 2'!I13,'D.2-OSO Costs-Center 3'!I13,'D.2-OSO Costs-Center 4'!I13,'D.2-OSO Costs-Center 5'!I13,'D.2-OSO Costs-Center 6'!I13,'D.2-OSO Costs-Center X'!I13),0)</f>
        <v>0</v>
      </c>
      <c r="J13" s="638">
        <f>ROUND(SUM('D.2-OSO Costs-Center 1'!J13,'D.2-OSO Costs-Center 2'!J13,'D.2-OSO Costs-Center 3'!J13,'D.2-OSO Costs-Center 4'!J13,'D.2-OSO Costs-Center 5'!J13,'D.2-OSO Costs-Center 6'!J13,'D.2-OSO Costs-Center X'!J13),0)</f>
        <v>0</v>
      </c>
      <c r="K13" s="638">
        <f>ROUND(SUM('D.2-OSO Costs-Center 1'!K13,'D.2-OSO Costs-Center 2'!K13,'D.2-OSO Costs-Center 3'!K13,'D.2-OSO Costs-Center 4'!K13,'D.2-OSO Costs-Center 5'!K13,'D.2-OSO Costs-Center 6'!K13,'D.2-OSO Costs-Center X'!K13),0)</f>
        <v>0</v>
      </c>
      <c r="L13" s="638">
        <f>ROUND(SUM('D.2-OSO Costs-Center 1'!L13,'D.2-OSO Costs-Center 2'!L13,'D.2-OSO Costs-Center 3'!L13,'D.2-OSO Costs-Center 4'!L13,'D.2-OSO Costs-Center 5'!L13,'D.2-OSO Costs-Center 6'!L13,'D.2-OSO Costs-Center X'!L13),0)</f>
        <v>0</v>
      </c>
      <c r="M13" s="638">
        <f>ROUND(SUM('D.2-OSO Costs-Center 1'!M13,'D.2-OSO Costs-Center 2'!M13,'D.2-OSO Costs-Center 3'!M13,'D.2-OSO Costs-Center 4'!M13,'D.2-OSO Costs-Center 5'!M13,'D.2-OSO Costs-Center 6'!M13,'D.2-OSO Costs-Center X'!M13),0)</f>
        <v>0</v>
      </c>
      <c r="N13" s="638">
        <f>ROUND(SUM('D.2-OSO Costs-Center 1'!N13,'D.2-OSO Costs-Center 2'!N13,'D.2-OSO Costs-Center 3'!N13,'D.2-OSO Costs-Center 4'!N13,'D.2-OSO Costs-Center 5'!N13,'D.2-OSO Costs-Center 6'!N13,'D.2-OSO Costs-Center X'!N13),0)</f>
        <v>0</v>
      </c>
      <c r="O13" s="638">
        <f>ROUND(SUM('D.2-OSO Costs-Center 1'!O13,'D.2-OSO Costs-Center 2'!O13,'D.2-OSO Costs-Center 3'!O13,'D.2-OSO Costs-Center 4'!O13,'D.2-OSO Costs-Center 5'!O13,'D.2-OSO Costs-Center 6'!O13,'D.2-OSO Costs-Center X'!O13),0)</f>
        <v>0</v>
      </c>
      <c r="P13" s="638">
        <f>ROUND(SUM('D.2-OSO Costs-Center 1'!P13,'D.2-OSO Costs-Center 2'!P13,'D.2-OSO Costs-Center 3'!P13,'D.2-OSO Costs-Center 4'!P13,'D.2-OSO Costs-Center 5'!P13,'D.2-OSO Costs-Center 6'!P13,'D.2-OSO Costs-Center X'!P13),0)</f>
        <v>0</v>
      </c>
      <c r="Q13" s="638">
        <f>ROUND(SUM('D.2-OSO Costs-Center 1'!Q13,'D.2-OSO Costs-Center 2'!Q13,'D.2-OSO Costs-Center 3'!Q13,'D.2-OSO Costs-Center 4'!Q13,'D.2-OSO Costs-Center 5'!Q13,'D.2-OSO Costs-Center 6'!Q13,'D.2-OSO Costs-Center X'!Q13),0)</f>
        <v>0</v>
      </c>
      <c r="R13" s="638">
        <f>ROUND(SUM('D.2-OSO Costs-Center 1'!R13,'D.2-OSO Costs-Center 2'!R13,'D.2-OSO Costs-Center 3'!R13,'D.2-OSO Costs-Center 4'!R13,'D.2-OSO Costs-Center 5'!R13,'D.2-OSO Costs-Center 6'!R13,'D.2-OSO Costs-Center X'!R13),0)</f>
        <v>0</v>
      </c>
      <c r="S13" s="638">
        <f>ROUND(SUM('D.2-OSO Costs-Center 1'!S13,'D.2-OSO Costs-Center 2'!S13,'D.2-OSO Costs-Center 3'!S13,'D.2-OSO Costs-Center 4'!S13,'D.2-OSO Costs-Center 5'!S13,'D.2-OSO Costs-Center 6'!S13,'D.2-OSO Costs-Center X'!S13),0)</f>
        <v>0</v>
      </c>
      <c r="T13" s="638">
        <f>ROUND(SUM('D.2-OSO Costs-Center 1'!T13,'D.2-OSO Costs-Center 2'!T13,'D.2-OSO Costs-Center 3'!T13,'D.2-OSO Costs-Center 4'!T13,'D.2-OSO Costs-Center 5'!T13,'D.2-OSO Costs-Center 6'!T13,'D.2-OSO Costs-Center X'!T13),0)</f>
        <v>0</v>
      </c>
      <c r="U13" s="638">
        <f>ROUND(SUM('D.2-OSO Costs-Center 1'!U13,'D.2-OSO Costs-Center 2'!U13,'D.2-OSO Costs-Center 3'!U13,'D.2-OSO Costs-Center 4'!U13,'D.2-OSO Costs-Center 5'!U13,'D.2-OSO Costs-Center 6'!U13,'D.2-OSO Costs-Center X'!U13),0)</f>
        <v>0</v>
      </c>
      <c r="V13" s="638">
        <f>ROUND(SUM('D.2-OSO Costs-Center 1'!V13,'D.2-OSO Costs-Center 2'!V13,'D.2-OSO Costs-Center 3'!V13,'D.2-OSO Costs-Center 4'!V13,'D.2-OSO Costs-Center 5'!V13,'D.2-OSO Costs-Center 6'!V13,'D.2-OSO Costs-Center X'!V13),0)</f>
        <v>0</v>
      </c>
      <c r="W13" s="638">
        <f>ROUND(SUM('D.2-OSO Costs-Center 1'!W13,'D.2-OSO Costs-Center 2'!W13,'D.2-OSO Costs-Center 3'!W13,'D.2-OSO Costs-Center 4'!W13,'D.2-OSO Costs-Center 5'!W13,'D.2-OSO Costs-Center 6'!W13,'D.2-OSO Costs-Center X'!W13),0)</f>
        <v>0</v>
      </c>
      <c r="X13" s="638">
        <f>ROUND(SUM('D.2-OSO Costs-Center 1'!X13,'D.2-OSO Costs-Center 2'!X13,'D.2-OSO Costs-Center 3'!X13,'D.2-OSO Costs-Center 4'!X13,'D.2-OSO Costs-Center 5'!X13,'D.2-OSO Costs-Center 6'!X13,'D.2-OSO Costs-Center X'!X13),0)</f>
        <v>0</v>
      </c>
      <c r="Y13" s="638">
        <f>ROUND(SUM('D.2-OSO Costs-Center 1'!Y13,'D.2-OSO Costs-Center 2'!Y13,'D.2-OSO Costs-Center 3'!Y13,'D.2-OSO Costs-Center 4'!Y13,'D.2-OSO Costs-Center 5'!Y13,'D.2-OSO Costs-Center 6'!Y13,'D.2-OSO Costs-Center X'!Y13),0)</f>
        <v>0</v>
      </c>
      <c r="Z13" s="638">
        <f>ROUND(SUM('D.2-OSO Costs-Center 1'!Z13,'D.2-OSO Costs-Center 2'!Z13,'D.2-OSO Costs-Center 3'!Z13,'D.2-OSO Costs-Center 4'!Z13,'D.2-OSO Costs-Center 5'!Z13,'D.2-OSO Costs-Center 6'!Z13,'D.2-OSO Costs-Center X'!Z13),0)</f>
        <v>0</v>
      </c>
      <c r="AA13" s="638">
        <f>ROUND(SUM('D.2-OSO Costs-Center 1'!AA13,'D.2-OSO Costs-Center 2'!AA13,'D.2-OSO Costs-Center 3'!AA13,'D.2-OSO Costs-Center 4'!AA13,'D.2-OSO Costs-Center 5'!AA13,'D.2-OSO Costs-Center 6'!AA13,'D.2-OSO Costs-Center X'!AA13),0)</f>
        <v>0</v>
      </c>
      <c r="AB13" s="638">
        <f>ROUND(SUM('D.2-OSO Costs-Center 1'!AB13,'D.2-OSO Costs-Center 2'!AB13,'D.2-OSO Costs-Center 3'!AB13,'D.2-OSO Costs-Center 4'!AB13,'D.2-OSO Costs-Center 5'!AB13,'D.2-OSO Costs-Center 6'!AB13,'D.2-OSO Costs-Center X'!AB13),0)</f>
        <v>0</v>
      </c>
      <c r="AC13" s="588">
        <f t="shared" si="0"/>
        <v>0</v>
      </c>
    </row>
    <row r="14" spans="2:29" x14ac:dyDescent="0.35">
      <c r="B14" s="583" t="s">
        <v>319</v>
      </c>
      <c r="C14" s="382">
        <f>ROUND(SUM('D.2-OSO Costs-Center 1'!C14,'D.2-OSO Costs-Center 2'!C14,'D.2-OSO Costs-Center 3'!C14,'D.2-OSO Costs-Center 4'!C14,'D.2-OSO Costs-Center 5'!C14,'D.2-OSO Costs-Center 6'!C14,'D.2-OSO Costs-Center X'!C14),0)</f>
        <v>0</v>
      </c>
      <c r="D14" s="586"/>
      <c r="E14" s="382">
        <f>ROUND(SUM('D.2-OSO Costs-Center 1'!E14,'D.2-OSO Costs-Center 2'!E14,'D.2-OSO Costs-Center 3'!E14,'D.2-OSO Costs-Center 4'!E14,'D.2-OSO Costs-Center 5'!E14,'D.2-OSO Costs-Center 6'!E14,'D.2-OSO Costs-Center X'!E14),0)</f>
        <v>0</v>
      </c>
      <c r="F14" s="382"/>
      <c r="G14" s="638">
        <f>ROUND(SUM('D.2-OSO Costs-Center 1'!G14,'D.2-OSO Costs-Center 2'!G14,'D.2-OSO Costs-Center 3'!G14,'D.2-OSO Costs-Center 4'!G14,'D.2-OSO Costs-Center 5'!G14,'D.2-OSO Costs-Center 6'!G14,'D.2-OSO Costs-Center X'!G14),0)</f>
        <v>0</v>
      </c>
      <c r="H14" s="638">
        <f>ROUND(SUM('D.2-OSO Costs-Center 1'!H14,'D.2-OSO Costs-Center 2'!H14,'D.2-OSO Costs-Center 3'!H14,'D.2-OSO Costs-Center 4'!H14,'D.2-OSO Costs-Center 5'!H14,'D.2-OSO Costs-Center 6'!H14,'D.2-OSO Costs-Center X'!H14),0)</f>
        <v>0</v>
      </c>
      <c r="I14" s="638">
        <f>ROUND(SUM('D.2-OSO Costs-Center 1'!I14,'D.2-OSO Costs-Center 2'!I14,'D.2-OSO Costs-Center 3'!I14,'D.2-OSO Costs-Center 4'!I14,'D.2-OSO Costs-Center 5'!I14,'D.2-OSO Costs-Center 6'!I14,'D.2-OSO Costs-Center X'!I14),0)</f>
        <v>0</v>
      </c>
      <c r="J14" s="638">
        <f>ROUND(SUM('D.2-OSO Costs-Center 1'!J14,'D.2-OSO Costs-Center 2'!J14,'D.2-OSO Costs-Center 3'!J14,'D.2-OSO Costs-Center 4'!J14,'D.2-OSO Costs-Center 5'!J14,'D.2-OSO Costs-Center 6'!J14,'D.2-OSO Costs-Center X'!J14),0)</f>
        <v>0</v>
      </c>
      <c r="K14" s="638">
        <f>ROUND(SUM('D.2-OSO Costs-Center 1'!K14,'D.2-OSO Costs-Center 2'!K14,'D.2-OSO Costs-Center 3'!K14,'D.2-OSO Costs-Center 4'!K14,'D.2-OSO Costs-Center 5'!K14,'D.2-OSO Costs-Center 6'!K14,'D.2-OSO Costs-Center X'!K14),0)</f>
        <v>0</v>
      </c>
      <c r="L14" s="638">
        <f>ROUND(SUM('D.2-OSO Costs-Center 1'!L14,'D.2-OSO Costs-Center 2'!L14,'D.2-OSO Costs-Center 3'!L14,'D.2-OSO Costs-Center 4'!L14,'D.2-OSO Costs-Center 5'!L14,'D.2-OSO Costs-Center 6'!L14,'D.2-OSO Costs-Center X'!L14),0)</f>
        <v>0</v>
      </c>
      <c r="M14" s="638">
        <f>ROUND(SUM('D.2-OSO Costs-Center 1'!M14,'D.2-OSO Costs-Center 2'!M14,'D.2-OSO Costs-Center 3'!M14,'D.2-OSO Costs-Center 4'!M14,'D.2-OSO Costs-Center 5'!M14,'D.2-OSO Costs-Center 6'!M14,'D.2-OSO Costs-Center X'!M14),0)</f>
        <v>0</v>
      </c>
      <c r="N14" s="638">
        <f>ROUND(SUM('D.2-OSO Costs-Center 1'!N14,'D.2-OSO Costs-Center 2'!N14,'D.2-OSO Costs-Center 3'!N14,'D.2-OSO Costs-Center 4'!N14,'D.2-OSO Costs-Center 5'!N14,'D.2-OSO Costs-Center 6'!N14,'D.2-OSO Costs-Center X'!N14),0)</f>
        <v>0</v>
      </c>
      <c r="O14" s="638">
        <f>ROUND(SUM('D.2-OSO Costs-Center 1'!O14,'D.2-OSO Costs-Center 2'!O14,'D.2-OSO Costs-Center 3'!O14,'D.2-OSO Costs-Center 4'!O14,'D.2-OSO Costs-Center 5'!O14,'D.2-OSO Costs-Center 6'!O14,'D.2-OSO Costs-Center X'!O14),0)</f>
        <v>0</v>
      </c>
      <c r="P14" s="638">
        <f>ROUND(SUM('D.2-OSO Costs-Center 1'!P14,'D.2-OSO Costs-Center 2'!P14,'D.2-OSO Costs-Center 3'!P14,'D.2-OSO Costs-Center 4'!P14,'D.2-OSO Costs-Center 5'!P14,'D.2-OSO Costs-Center 6'!P14,'D.2-OSO Costs-Center X'!P14),0)</f>
        <v>0</v>
      </c>
      <c r="Q14" s="638">
        <f>ROUND(SUM('D.2-OSO Costs-Center 1'!Q14,'D.2-OSO Costs-Center 2'!Q14,'D.2-OSO Costs-Center 3'!Q14,'D.2-OSO Costs-Center 4'!Q14,'D.2-OSO Costs-Center 5'!Q14,'D.2-OSO Costs-Center 6'!Q14,'D.2-OSO Costs-Center X'!Q14),0)</f>
        <v>0</v>
      </c>
      <c r="R14" s="638">
        <f>ROUND(SUM('D.2-OSO Costs-Center 1'!R14,'D.2-OSO Costs-Center 2'!R14,'D.2-OSO Costs-Center 3'!R14,'D.2-OSO Costs-Center 4'!R14,'D.2-OSO Costs-Center 5'!R14,'D.2-OSO Costs-Center 6'!R14,'D.2-OSO Costs-Center X'!R14),0)</f>
        <v>0</v>
      </c>
      <c r="S14" s="638">
        <f>ROUND(SUM('D.2-OSO Costs-Center 1'!S14,'D.2-OSO Costs-Center 2'!S14,'D.2-OSO Costs-Center 3'!S14,'D.2-OSO Costs-Center 4'!S14,'D.2-OSO Costs-Center 5'!S14,'D.2-OSO Costs-Center 6'!S14,'D.2-OSO Costs-Center X'!S14),0)</f>
        <v>0</v>
      </c>
      <c r="T14" s="638">
        <f>ROUND(SUM('D.2-OSO Costs-Center 1'!T14,'D.2-OSO Costs-Center 2'!T14,'D.2-OSO Costs-Center 3'!T14,'D.2-OSO Costs-Center 4'!T14,'D.2-OSO Costs-Center 5'!T14,'D.2-OSO Costs-Center 6'!T14,'D.2-OSO Costs-Center X'!T14),0)</f>
        <v>0</v>
      </c>
      <c r="U14" s="638">
        <f>ROUND(SUM('D.2-OSO Costs-Center 1'!U14,'D.2-OSO Costs-Center 2'!U14,'D.2-OSO Costs-Center 3'!U14,'D.2-OSO Costs-Center 4'!U14,'D.2-OSO Costs-Center 5'!U14,'D.2-OSO Costs-Center 6'!U14,'D.2-OSO Costs-Center X'!U14),0)</f>
        <v>0</v>
      </c>
      <c r="V14" s="638">
        <f>ROUND(SUM('D.2-OSO Costs-Center 1'!V14,'D.2-OSO Costs-Center 2'!V14,'D.2-OSO Costs-Center 3'!V14,'D.2-OSO Costs-Center 4'!V14,'D.2-OSO Costs-Center 5'!V14,'D.2-OSO Costs-Center 6'!V14,'D.2-OSO Costs-Center X'!V14),0)</f>
        <v>0</v>
      </c>
      <c r="W14" s="638">
        <f>ROUND(SUM('D.2-OSO Costs-Center 1'!W14,'D.2-OSO Costs-Center 2'!W14,'D.2-OSO Costs-Center 3'!W14,'D.2-OSO Costs-Center 4'!W14,'D.2-OSO Costs-Center 5'!W14,'D.2-OSO Costs-Center 6'!W14,'D.2-OSO Costs-Center X'!W14),0)</f>
        <v>0</v>
      </c>
      <c r="X14" s="638">
        <f>ROUND(SUM('D.2-OSO Costs-Center 1'!X14,'D.2-OSO Costs-Center 2'!X14,'D.2-OSO Costs-Center 3'!X14,'D.2-OSO Costs-Center 4'!X14,'D.2-OSO Costs-Center 5'!X14,'D.2-OSO Costs-Center 6'!X14,'D.2-OSO Costs-Center X'!X14),0)</f>
        <v>0</v>
      </c>
      <c r="Y14" s="638">
        <f>ROUND(SUM('D.2-OSO Costs-Center 1'!Y14,'D.2-OSO Costs-Center 2'!Y14,'D.2-OSO Costs-Center 3'!Y14,'D.2-OSO Costs-Center 4'!Y14,'D.2-OSO Costs-Center 5'!Y14,'D.2-OSO Costs-Center 6'!Y14,'D.2-OSO Costs-Center X'!Y14),0)</f>
        <v>0</v>
      </c>
      <c r="Z14" s="638">
        <f>ROUND(SUM('D.2-OSO Costs-Center 1'!Z14,'D.2-OSO Costs-Center 2'!Z14,'D.2-OSO Costs-Center 3'!Z14,'D.2-OSO Costs-Center 4'!Z14,'D.2-OSO Costs-Center 5'!Z14,'D.2-OSO Costs-Center 6'!Z14,'D.2-OSO Costs-Center X'!Z14),0)</f>
        <v>0</v>
      </c>
      <c r="AA14" s="638">
        <f>ROUND(SUM('D.2-OSO Costs-Center 1'!AA14,'D.2-OSO Costs-Center 2'!AA14,'D.2-OSO Costs-Center 3'!AA14,'D.2-OSO Costs-Center 4'!AA14,'D.2-OSO Costs-Center 5'!AA14,'D.2-OSO Costs-Center 6'!AA14,'D.2-OSO Costs-Center X'!AA14),0)</f>
        <v>0</v>
      </c>
      <c r="AB14" s="638">
        <f>ROUND(SUM('D.2-OSO Costs-Center 1'!AB14,'D.2-OSO Costs-Center 2'!AB14,'D.2-OSO Costs-Center 3'!AB14,'D.2-OSO Costs-Center 4'!AB14,'D.2-OSO Costs-Center 5'!AB14,'D.2-OSO Costs-Center 6'!AB14,'D.2-OSO Costs-Center X'!AB14),0)</f>
        <v>0</v>
      </c>
      <c r="AC14" s="588">
        <f t="shared" si="0"/>
        <v>0</v>
      </c>
    </row>
    <row r="15" spans="2:29" x14ac:dyDescent="0.35">
      <c r="B15" s="583" t="s">
        <v>320</v>
      </c>
      <c r="C15" s="435">
        <f>ROUND(SUM('D.2-OSO Costs-Center 1'!C15,'D.2-OSO Costs-Center 2'!C15,'D.2-OSO Costs-Center 3'!C15,'D.2-OSO Costs-Center 4'!C15,'D.2-OSO Costs-Center 5'!C15,'D.2-OSO Costs-Center 6'!C15,'D.2-OSO Costs-Center X'!C15),0)</f>
        <v>0</v>
      </c>
      <c r="D15" s="586"/>
      <c r="E15" s="435">
        <f>ROUND(SUM('D.2-OSO Costs-Center 1'!E15,'D.2-OSO Costs-Center 2'!E15,'D.2-OSO Costs-Center 3'!E15,'D.2-OSO Costs-Center 4'!E15,'D.2-OSO Costs-Center 5'!E15,'D.2-OSO Costs-Center 6'!E15,'D.2-OSO Costs-Center X'!E15),0)</f>
        <v>0</v>
      </c>
      <c r="F15" s="435"/>
      <c r="G15" s="639">
        <f>ROUND(SUM('D.2-OSO Costs-Center 1'!G15,'D.2-OSO Costs-Center 2'!G15,'D.2-OSO Costs-Center 3'!G15,'D.2-OSO Costs-Center 4'!G15,'D.2-OSO Costs-Center 5'!G15,'D.2-OSO Costs-Center 6'!G15,'D.2-OSO Costs-Center X'!G15),0)</f>
        <v>0</v>
      </c>
      <c r="H15" s="639">
        <f>ROUND(SUM('D.2-OSO Costs-Center 1'!H15,'D.2-OSO Costs-Center 2'!H15,'D.2-OSO Costs-Center 3'!H15,'D.2-OSO Costs-Center 4'!H15,'D.2-OSO Costs-Center 5'!H15,'D.2-OSO Costs-Center 6'!H15,'D.2-OSO Costs-Center X'!H15),0)</f>
        <v>0</v>
      </c>
      <c r="I15" s="639">
        <f>ROUND(SUM('D.2-OSO Costs-Center 1'!I15,'D.2-OSO Costs-Center 2'!I15,'D.2-OSO Costs-Center 3'!I15,'D.2-OSO Costs-Center 4'!I15,'D.2-OSO Costs-Center 5'!I15,'D.2-OSO Costs-Center 6'!I15,'D.2-OSO Costs-Center X'!I15),0)</f>
        <v>0</v>
      </c>
      <c r="J15" s="639">
        <f>ROUND(SUM('D.2-OSO Costs-Center 1'!J15,'D.2-OSO Costs-Center 2'!J15,'D.2-OSO Costs-Center 3'!J15,'D.2-OSO Costs-Center 4'!J15,'D.2-OSO Costs-Center 5'!J15,'D.2-OSO Costs-Center 6'!J15,'D.2-OSO Costs-Center X'!J15),0)</f>
        <v>0</v>
      </c>
      <c r="K15" s="639">
        <f>ROUND(SUM('D.2-OSO Costs-Center 1'!K15,'D.2-OSO Costs-Center 2'!K15,'D.2-OSO Costs-Center 3'!K15,'D.2-OSO Costs-Center 4'!K15,'D.2-OSO Costs-Center 5'!K15,'D.2-OSO Costs-Center 6'!K15,'D.2-OSO Costs-Center X'!K15),0)</f>
        <v>0</v>
      </c>
      <c r="L15" s="639">
        <f>ROUND(SUM('D.2-OSO Costs-Center 1'!L15,'D.2-OSO Costs-Center 2'!L15,'D.2-OSO Costs-Center 3'!L15,'D.2-OSO Costs-Center 4'!L15,'D.2-OSO Costs-Center 5'!L15,'D.2-OSO Costs-Center 6'!L15,'D.2-OSO Costs-Center X'!L15),0)</f>
        <v>0</v>
      </c>
      <c r="M15" s="639">
        <f>ROUND(SUM('D.2-OSO Costs-Center 1'!M15,'D.2-OSO Costs-Center 2'!M15,'D.2-OSO Costs-Center 3'!M15,'D.2-OSO Costs-Center 4'!M15,'D.2-OSO Costs-Center 5'!M15,'D.2-OSO Costs-Center 6'!M15,'D.2-OSO Costs-Center X'!M15),0)</f>
        <v>0</v>
      </c>
      <c r="N15" s="639">
        <f>ROUND(SUM('D.2-OSO Costs-Center 1'!N15,'D.2-OSO Costs-Center 2'!N15,'D.2-OSO Costs-Center 3'!N15,'D.2-OSO Costs-Center 4'!N15,'D.2-OSO Costs-Center 5'!N15,'D.2-OSO Costs-Center 6'!N15,'D.2-OSO Costs-Center X'!N15),0)</f>
        <v>0</v>
      </c>
      <c r="O15" s="639">
        <f>ROUND(SUM('D.2-OSO Costs-Center 1'!O15,'D.2-OSO Costs-Center 2'!O15,'D.2-OSO Costs-Center 3'!O15,'D.2-OSO Costs-Center 4'!O15,'D.2-OSO Costs-Center 5'!O15,'D.2-OSO Costs-Center 6'!O15,'D.2-OSO Costs-Center X'!O15),0)</f>
        <v>0</v>
      </c>
      <c r="P15" s="639">
        <f>ROUND(SUM('D.2-OSO Costs-Center 1'!P15,'D.2-OSO Costs-Center 2'!P15,'D.2-OSO Costs-Center 3'!P15,'D.2-OSO Costs-Center 4'!P15,'D.2-OSO Costs-Center 5'!P15,'D.2-OSO Costs-Center 6'!P15,'D.2-OSO Costs-Center X'!P15),0)</f>
        <v>0</v>
      </c>
      <c r="Q15" s="639">
        <f>ROUND(SUM('D.2-OSO Costs-Center 1'!Q15,'D.2-OSO Costs-Center 2'!Q15,'D.2-OSO Costs-Center 3'!Q15,'D.2-OSO Costs-Center 4'!Q15,'D.2-OSO Costs-Center 5'!Q15,'D.2-OSO Costs-Center 6'!Q15,'D.2-OSO Costs-Center X'!Q15),0)</f>
        <v>0</v>
      </c>
      <c r="R15" s="639">
        <f>ROUND(SUM('D.2-OSO Costs-Center 1'!R15,'D.2-OSO Costs-Center 2'!R15,'D.2-OSO Costs-Center 3'!R15,'D.2-OSO Costs-Center 4'!R15,'D.2-OSO Costs-Center 5'!R15,'D.2-OSO Costs-Center 6'!R15,'D.2-OSO Costs-Center X'!R15),0)</f>
        <v>0</v>
      </c>
      <c r="S15" s="639">
        <f>ROUND(SUM('D.2-OSO Costs-Center 1'!S15,'D.2-OSO Costs-Center 2'!S15,'D.2-OSO Costs-Center 3'!S15,'D.2-OSO Costs-Center 4'!S15,'D.2-OSO Costs-Center 5'!S15,'D.2-OSO Costs-Center 6'!S15,'D.2-OSO Costs-Center X'!S15),0)</f>
        <v>0</v>
      </c>
      <c r="T15" s="639">
        <f>ROUND(SUM('D.2-OSO Costs-Center 1'!T15,'D.2-OSO Costs-Center 2'!T15,'D.2-OSO Costs-Center 3'!T15,'D.2-OSO Costs-Center 4'!T15,'D.2-OSO Costs-Center 5'!T15,'D.2-OSO Costs-Center 6'!T15,'D.2-OSO Costs-Center X'!T15),0)</f>
        <v>0</v>
      </c>
      <c r="U15" s="639">
        <f>ROUND(SUM('D.2-OSO Costs-Center 1'!U15,'D.2-OSO Costs-Center 2'!U15,'D.2-OSO Costs-Center 3'!U15,'D.2-OSO Costs-Center 4'!U15,'D.2-OSO Costs-Center 5'!U15,'D.2-OSO Costs-Center 6'!U15,'D.2-OSO Costs-Center X'!U15),0)</f>
        <v>0</v>
      </c>
      <c r="V15" s="639">
        <f>ROUND(SUM('D.2-OSO Costs-Center 1'!V15,'D.2-OSO Costs-Center 2'!V15,'D.2-OSO Costs-Center 3'!V15,'D.2-OSO Costs-Center 4'!V15,'D.2-OSO Costs-Center 5'!V15,'D.2-OSO Costs-Center 6'!V15,'D.2-OSO Costs-Center X'!V15),0)</f>
        <v>0</v>
      </c>
      <c r="W15" s="639">
        <f>ROUND(SUM('D.2-OSO Costs-Center 1'!W15,'D.2-OSO Costs-Center 2'!W15,'D.2-OSO Costs-Center 3'!W15,'D.2-OSO Costs-Center 4'!W15,'D.2-OSO Costs-Center 5'!W15,'D.2-OSO Costs-Center 6'!W15,'D.2-OSO Costs-Center X'!W15),0)</f>
        <v>0</v>
      </c>
      <c r="X15" s="639">
        <f>ROUND(SUM('D.2-OSO Costs-Center 1'!X15,'D.2-OSO Costs-Center 2'!X15,'D.2-OSO Costs-Center 3'!X15,'D.2-OSO Costs-Center 4'!X15,'D.2-OSO Costs-Center 5'!X15,'D.2-OSO Costs-Center 6'!X15,'D.2-OSO Costs-Center X'!X15),0)</f>
        <v>0</v>
      </c>
      <c r="Y15" s="639">
        <f>ROUND(SUM('D.2-OSO Costs-Center 1'!Y15,'D.2-OSO Costs-Center 2'!Y15,'D.2-OSO Costs-Center 3'!Y15,'D.2-OSO Costs-Center 4'!Y15,'D.2-OSO Costs-Center 5'!Y15,'D.2-OSO Costs-Center 6'!Y15,'D.2-OSO Costs-Center X'!Y15),0)</f>
        <v>0</v>
      </c>
      <c r="Z15" s="639">
        <f>ROUND(SUM('D.2-OSO Costs-Center 1'!Z15,'D.2-OSO Costs-Center 2'!Z15,'D.2-OSO Costs-Center 3'!Z15,'D.2-OSO Costs-Center 4'!Z15,'D.2-OSO Costs-Center 5'!Z15,'D.2-OSO Costs-Center 6'!Z15,'D.2-OSO Costs-Center X'!Z15),0)</f>
        <v>0</v>
      </c>
      <c r="AA15" s="639">
        <f>ROUND(SUM('D.2-OSO Costs-Center 1'!AA15,'D.2-OSO Costs-Center 2'!AA15,'D.2-OSO Costs-Center 3'!AA15,'D.2-OSO Costs-Center 4'!AA15,'D.2-OSO Costs-Center 5'!AA15,'D.2-OSO Costs-Center 6'!AA15,'D.2-OSO Costs-Center X'!AA15),0)</f>
        <v>0</v>
      </c>
      <c r="AB15" s="639">
        <f>ROUND(SUM('D.2-OSO Costs-Center 1'!AB15,'D.2-OSO Costs-Center 2'!AB15,'D.2-OSO Costs-Center 3'!AB15,'D.2-OSO Costs-Center 4'!AB15,'D.2-OSO Costs-Center 5'!AB15,'D.2-OSO Costs-Center 6'!AB15,'D.2-OSO Costs-Center X'!AB15),0)</f>
        <v>0</v>
      </c>
      <c r="AC15" s="588">
        <f t="shared" si="0"/>
        <v>0</v>
      </c>
    </row>
    <row r="16" spans="2:29" x14ac:dyDescent="0.35">
      <c r="B16" s="612" t="s">
        <v>321</v>
      </c>
      <c r="C16" s="604">
        <f>ROUND(SUM('D.2-OSO Costs-Center 1'!C16,'D.2-OSO Costs-Center 2'!C16,'D.2-OSO Costs-Center 3'!C16,'D.2-OSO Costs-Center 4'!C16,'D.2-OSO Costs-Center 5'!C16,'D.2-OSO Costs-Center 6'!C16,'D.2-OSO Costs-Center X'!C16),0)</f>
        <v>50000</v>
      </c>
      <c r="D16" s="613"/>
      <c r="E16" s="604">
        <f>ROUND(SUM('D.2-OSO Costs-Center 1'!E16,'D.2-OSO Costs-Center 2'!E16,'D.2-OSO Costs-Center 3'!E16,'D.2-OSO Costs-Center 4'!E16,'D.2-OSO Costs-Center 5'!E16,'D.2-OSO Costs-Center 6'!E16,'D.2-OSO Costs-Center X'!E16),0)</f>
        <v>50000</v>
      </c>
      <c r="F16" s="604"/>
      <c r="G16" s="604">
        <f>ROUND(SUM('D.2-OSO Costs-Center 1'!G16,'D.2-OSO Costs-Center 2'!G16,'D.2-OSO Costs-Center 3'!G16,'D.2-OSO Costs-Center 4'!G16,'D.2-OSO Costs-Center 5'!G16,'D.2-OSO Costs-Center 6'!G16,'D.2-OSO Costs-Center X'!G16),0)</f>
        <v>10000</v>
      </c>
      <c r="H16" s="604">
        <f>ROUND(SUM('D.2-OSO Costs-Center 1'!H16,'D.2-OSO Costs-Center 2'!H16,'D.2-OSO Costs-Center 3'!H16,'D.2-OSO Costs-Center 4'!H16,'D.2-OSO Costs-Center 5'!H16,'D.2-OSO Costs-Center 6'!H16,'D.2-OSO Costs-Center X'!H16),0)</f>
        <v>0</v>
      </c>
      <c r="I16" s="604">
        <f>ROUND(SUM('D.2-OSO Costs-Center 1'!I16,'D.2-OSO Costs-Center 2'!I16,'D.2-OSO Costs-Center 3'!I16,'D.2-OSO Costs-Center 4'!I16,'D.2-OSO Costs-Center 5'!I16,'D.2-OSO Costs-Center 6'!I16,'D.2-OSO Costs-Center X'!I16),0)</f>
        <v>10000</v>
      </c>
      <c r="J16" s="604">
        <f>ROUND(SUM('D.2-OSO Costs-Center 1'!J16,'D.2-OSO Costs-Center 2'!J16,'D.2-OSO Costs-Center 3'!J16,'D.2-OSO Costs-Center 4'!J16,'D.2-OSO Costs-Center 5'!J16,'D.2-OSO Costs-Center 6'!J16,'D.2-OSO Costs-Center X'!J16),0)</f>
        <v>10000</v>
      </c>
      <c r="K16" s="604">
        <f>ROUND(SUM('D.2-OSO Costs-Center 1'!K16,'D.2-OSO Costs-Center 2'!K16,'D.2-OSO Costs-Center 3'!K16,'D.2-OSO Costs-Center 4'!K16,'D.2-OSO Costs-Center 5'!K16,'D.2-OSO Costs-Center 6'!K16,'D.2-OSO Costs-Center X'!K16),0)</f>
        <v>0</v>
      </c>
      <c r="L16" s="604">
        <f>ROUND(SUM('D.2-OSO Costs-Center 1'!L16,'D.2-OSO Costs-Center 2'!L16,'D.2-OSO Costs-Center 3'!L16,'D.2-OSO Costs-Center 4'!L16,'D.2-OSO Costs-Center 5'!L16,'D.2-OSO Costs-Center 6'!L16,'D.2-OSO Costs-Center X'!L16),0)</f>
        <v>0</v>
      </c>
      <c r="M16" s="604">
        <f>ROUND(SUM('D.2-OSO Costs-Center 1'!M16,'D.2-OSO Costs-Center 2'!M16,'D.2-OSO Costs-Center 3'!M16,'D.2-OSO Costs-Center 4'!M16,'D.2-OSO Costs-Center 5'!M16,'D.2-OSO Costs-Center 6'!M16,'D.2-OSO Costs-Center X'!M16),0)</f>
        <v>0</v>
      </c>
      <c r="N16" s="604">
        <f>ROUND(SUM('D.2-OSO Costs-Center 1'!N16,'D.2-OSO Costs-Center 2'!N16,'D.2-OSO Costs-Center 3'!N16,'D.2-OSO Costs-Center 4'!N16,'D.2-OSO Costs-Center 5'!N16,'D.2-OSO Costs-Center 6'!N16,'D.2-OSO Costs-Center X'!N16),0)</f>
        <v>0</v>
      </c>
      <c r="O16" s="604">
        <f>ROUND(SUM('D.2-OSO Costs-Center 1'!O16,'D.2-OSO Costs-Center 2'!O16,'D.2-OSO Costs-Center 3'!O16,'D.2-OSO Costs-Center 4'!O16,'D.2-OSO Costs-Center 5'!O16,'D.2-OSO Costs-Center 6'!O16,'D.2-OSO Costs-Center X'!O16),0)</f>
        <v>10000</v>
      </c>
      <c r="P16" s="604">
        <f>ROUND(SUM('D.2-OSO Costs-Center 1'!P16,'D.2-OSO Costs-Center 2'!P16,'D.2-OSO Costs-Center 3'!P16,'D.2-OSO Costs-Center 4'!P16,'D.2-OSO Costs-Center 5'!P16,'D.2-OSO Costs-Center 6'!P16,'D.2-OSO Costs-Center X'!P16),0)</f>
        <v>0</v>
      </c>
      <c r="Q16" s="604">
        <f>ROUND(SUM('D.2-OSO Costs-Center 1'!Q16,'D.2-OSO Costs-Center 2'!Q16,'D.2-OSO Costs-Center 3'!Q16,'D.2-OSO Costs-Center 4'!Q16,'D.2-OSO Costs-Center 5'!Q16,'D.2-OSO Costs-Center 6'!Q16,'D.2-OSO Costs-Center X'!Q16),0)</f>
        <v>10000</v>
      </c>
      <c r="R16" s="604">
        <f>ROUND(SUM('D.2-OSO Costs-Center 1'!R16,'D.2-OSO Costs-Center 2'!R16,'D.2-OSO Costs-Center 3'!R16,'D.2-OSO Costs-Center 4'!R16,'D.2-OSO Costs-Center 5'!R16,'D.2-OSO Costs-Center 6'!R16,'D.2-OSO Costs-Center X'!R16),0)</f>
        <v>0</v>
      </c>
      <c r="S16" s="604">
        <f>ROUND(SUM('D.2-OSO Costs-Center 1'!S16,'D.2-OSO Costs-Center 2'!S16,'D.2-OSO Costs-Center 3'!S16,'D.2-OSO Costs-Center 4'!S16,'D.2-OSO Costs-Center 5'!S16,'D.2-OSO Costs-Center 6'!S16,'D.2-OSO Costs-Center X'!S16),0)</f>
        <v>0</v>
      </c>
      <c r="T16" s="604">
        <f>ROUND(SUM('D.2-OSO Costs-Center 1'!T16,'D.2-OSO Costs-Center 2'!T16,'D.2-OSO Costs-Center 3'!T16,'D.2-OSO Costs-Center 4'!T16,'D.2-OSO Costs-Center 5'!T16,'D.2-OSO Costs-Center 6'!T16,'D.2-OSO Costs-Center X'!T16),0)</f>
        <v>0</v>
      </c>
      <c r="U16" s="604">
        <f>ROUND(SUM('D.2-OSO Costs-Center 1'!U16,'D.2-OSO Costs-Center 2'!U16,'D.2-OSO Costs-Center 3'!U16,'D.2-OSO Costs-Center 4'!U16,'D.2-OSO Costs-Center 5'!U16,'D.2-OSO Costs-Center 6'!U16,'D.2-OSO Costs-Center X'!U16),0)</f>
        <v>0</v>
      </c>
      <c r="V16" s="604">
        <f>ROUND(SUM('D.2-OSO Costs-Center 1'!V16,'D.2-OSO Costs-Center 2'!V16,'D.2-OSO Costs-Center 3'!V16,'D.2-OSO Costs-Center 4'!V16,'D.2-OSO Costs-Center 5'!V16,'D.2-OSO Costs-Center 6'!V16,'D.2-OSO Costs-Center X'!V16),0)</f>
        <v>0</v>
      </c>
      <c r="W16" s="604">
        <f>ROUND(SUM('D.2-OSO Costs-Center 1'!W16,'D.2-OSO Costs-Center 2'!W16,'D.2-OSO Costs-Center 3'!W16,'D.2-OSO Costs-Center 4'!W16,'D.2-OSO Costs-Center 5'!W16,'D.2-OSO Costs-Center 6'!W16,'D.2-OSO Costs-Center X'!W16),0)</f>
        <v>0</v>
      </c>
      <c r="X16" s="604">
        <f>ROUND(SUM('D.2-OSO Costs-Center 1'!X16,'D.2-OSO Costs-Center 2'!X16,'D.2-OSO Costs-Center 3'!X16,'D.2-OSO Costs-Center 4'!X16,'D.2-OSO Costs-Center 5'!X16,'D.2-OSO Costs-Center 6'!X16,'D.2-OSO Costs-Center X'!X16),0)</f>
        <v>0</v>
      </c>
      <c r="Y16" s="604">
        <f>ROUND(SUM('D.2-OSO Costs-Center 1'!Y16,'D.2-OSO Costs-Center 2'!Y16,'D.2-OSO Costs-Center 3'!Y16,'D.2-OSO Costs-Center 4'!Y16,'D.2-OSO Costs-Center 5'!Y16,'D.2-OSO Costs-Center 6'!Y16,'D.2-OSO Costs-Center X'!Y16),0)</f>
        <v>0</v>
      </c>
      <c r="Z16" s="604">
        <f>ROUND(SUM('D.2-OSO Costs-Center 1'!Z16,'D.2-OSO Costs-Center 2'!Z16,'D.2-OSO Costs-Center 3'!Z16,'D.2-OSO Costs-Center 4'!Z16,'D.2-OSO Costs-Center 5'!Z16,'D.2-OSO Costs-Center 6'!Z16,'D.2-OSO Costs-Center X'!Z16),0)</f>
        <v>0</v>
      </c>
      <c r="AA16" s="604">
        <f>ROUND(SUM('D.2-OSO Costs-Center 1'!AA16,'D.2-OSO Costs-Center 2'!AA16,'D.2-OSO Costs-Center 3'!AA16,'D.2-OSO Costs-Center 4'!AA16,'D.2-OSO Costs-Center 5'!AA16,'D.2-OSO Costs-Center 6'!AA16,'D.2-OSO Costs-Center X'!AA16),0)</f>
        <v>0</v>
      </c>
      <c r="AB16" s="604">
        <f>ROUND(SUM('D.2-OSO Costs-Center 1'!AB16,'D.2-OSO Costs-Center 2'!AB16,'D.2-OSO Costs-Center 3'!AB16,'D.2-OSO Costs-Center 4'!AB16,'D.2-OSO Costs-Center 5'!AB16,'D.2-OSO Costs-Center 6'!AB16,'D.2-OSO Costs-Center X'!AB16),0)</f>
        <v>0</v>
      </c>
      <c r="AC16" s="607">
        <f t="shared" si="0"/>
        <v>50000</v>
      </c>
    </row>
    <row r="17" spans="2:29" ht="15" thickBot="1" x14ac:dyDescent="0.4">
      <c r="B17" s="608" t="s">
        <v>322</v>
      </c>
      <c r="C17" s="609">
        <f>ROUND(SUM('D.2-OSO Costs-Center 1'!C17,'D.2-OSO Costs-Center 2'!C17,'D.2-OSO Costs-Center 3'!C17,'D.2-OSO Costs-Center 4'!C17,'D.2-OSO Costs-Center 5'!C17,'D.2-OSO Costs-Center 6'!C17,'D.2-OSO Costs-Center X'!C17),0)</f>
        <v>0</v>
      </c>
      <c r="D17" s="610"/>
      <c r="E17" s="609">
        <f>ROUND(SUM('D.2-OSO Costs-Center 1'!E17,'D.2-OSO Costs-Center 2'!E17,'D.2-OSO Costs-Center 3'!E17,'D.2-OSO Costs-Center 4'!E17,'D.2-OSO Costs-Center 5'!E17,'D.2-OSO Costs-Center 6'!E17,'D.2-OSO Costs-Center X'!E17),0)</f>
        <v>0</v>
      </c>
      <c r="F17" s="609"/>
      <c r="G17" s="640">
        <f>ROUND(SUM('D.2-OSO Costs-Center 1'!G17,'D.2-OSO Costs-Center 2'!G17,'D.2-OSO Costs-Center 3'!G17,'D.2-OSO Costs-Center 4'!G17,'D.2-OSO Costs-Center 5'!G17,'D.2-OSO Costs-Center 6'!G17,'D.2-OSO Costs-Center X'!G17),0)</f>
        <v>0</v>
      </c>
      <c r="H17" s="640">
        <f>ROUND(SUM('D.2-OSO Costs-Center 1'!H17,'D.2-OSO Costs-Center 2'!H17,'D.2-OSO Costs-Center 3'!H17,'D.2-OSO Costs-Center 4'!H17,'D.2-OSO Costs-Center 5'!H17,'D.2-OSO Costs-Center 6'!H17,'D.2-OSO Costs-Center X'!H17),0)</f>
        <v>0</v>
      </c>
      <c r="I17" s="640">
        <f>ROUND(SUM('D.2-OSO Costs-Center 1'!I17,'D.2-OSO Costs-Center 2'!I17,'D.2-OSO Costs-Center 3'!I17,'D.2-OSO Costs-Center 4'!I17,'D.2-OSO Costs-Center 5'!I17,'D.2-OSO Costs-Center 6'!I17,'D.2-OSO Costs-Center X'!I17),0)</f>
        <v>0</v>
      </c>
      <c r="J17" s="640">
        <f>ROUND(SUM('D.2-OSO Costs-Center 1'!J17,'D.2-OSO Costs-Center 2'!J17,'D.2-OSO Costs-Center 3'!J17,'D.2-OSO Costs-Center 4'!J17,'D.2-OSO Costs-Center 5'!J17,'D.2-OSO Costs-Center 6'!J17,'D.2-OSO Costs-Center X'!J17),0)</f>
        <v>0</v>
      </c>
      <c r="K17" s="640">
        <f>ROUND(SUM('D.2-OSO Costs-Center 1'!K17,'D.2-OSO Costs-Center 2'!K17,'D.2-OSO Costs-Center 3'!K17,'D.2-OSO Costs-Center 4'!K17,'D.2-OSO Costs-Center 5'!K17,'D.2-OSO Costs-Center 6'!K17,'D.2-OSO Costs-Center X'!K17),0)</f>
        <v>0</v>
      </c>
      <c r="L17" s="640">
        <f>ROUND(SUM('D.2-OSO Costs-Center 1'!L17,'D.2-OSO Costs-Center 2'!L17,'D.2-OSO Costs-Center 3'!L17,'D.2-OSO Costs-Center 4'!L17,'D.2-OSO Costs-Center 5'!L17,'D.2-OSO Costs-Center 6'!L17,'D.2-OSO Costs-Center X'!L17),0)</f>
        <v>0</v>
      </c>
      <c r="M17" s="640">
        <f>ROUND(SUM('D.2-OSO Costs-Center 1'!M17,'D.2-OSO Costs-Center 2'!M17,'D.2-OSO Costs-Center 3'!M17,'D.2-OSO Costs-Center 4'!M17,'D.2-OSO Costs-Center 5'!M17,'D.2-OSO Costs-Center 6'!M17,'D.2-OSO Costs-Center X'!M17),0)</f>
        <v>0</v>
      </c>
      <c r="N17" s="640">
        <f>ROUND(SUM('D.2-OSO Costs-Center 1'!N17,'D.2-OSO Costs-Center 2'!N17,'D.2-OSO Costs-Center 3'!N17,'D.2-OSO Costs-Center 4'!N17,'D.2-OSO Costs-Center 5'!N17,'D.2-OSO Costs-Center 6'!N17,'D.2-OSO Costs-Center X'!N17),0)</f>
        <v>0</v>
      </c>
      <c r="O17" s="640">
        <f>ROUND(SUM('D.2-OSO Costs-Center 1'!O17,'D.2-OSO Costs-Center 2'!O17,'D.2-OSO Costs-Center 3'!O17,'D.2-OSO Costs-Center 4'!O17,'D.2-OSO Costs-Center 5'!O17,'D.2-OSO Costs-Center 6'!O17,'D.2-OSO Costs-Center X'!O17),0)</f>
        <v>0</v>
      </c>
      <c r="P17" s="640">
        <f>ROUND(SUM('D.2-OSO Costs-Center 1'!P17,'D.2-OSO Costs-Center 2'!P17,'D.2-OSO Costs-Center 3'!P17,'D.2-OSO Costs-Center 4'!P17,'D.2-OSO Costs-Center 5'!P17,'D.2-OSO Costs-Center 6'!P17,'D.2-OSO Costs-Center X'!P17),0)</f>
        <v>0</v>
      </c>
      <c r="Q17" s="640">
        <f>ROUND(SUM('D.2-OSO Costs-Center 1'!Q17,'D.2-OSO Costs-Center 2'!Q17,'D.2-OSO Costs-Center 3'!Q17,'D.2-OSO Costs-Center 4'!Q17,'D.2-OSO Costs-Center 5'!Q17,'D.2-OSO Costs-Center 6'!Q17,'D.2-OSO Costs-Center X'!Q17),0)</f>
        <v>0</v>
      </c>
      <c r="R17" s="640">
        <f>ROUND(SUM('D.2-OSO Costs-Center 1'!R17,'D.2-OSO Costs-Center 2'!R17,'D.2-OSO Costs-Center 3'!R17,'D.2-OSO Costs-Center 4'!R17,'D.2-OSO Costs-Center 5'!R17,'D.2-OSO Costs-Center 6'!R17,'D.2-OSO Costs-Center X'!R17),0)</f>
        <v>0</v>
      </c>
      <c r="S17" s="640">
        <f>ROUND(SUM('D.2-OSO Costs-Center 1'!S17,'D.2-OSO Costs-Center 2'!S17,'D.2-OSO Costs-Center 3'!S17,'D.2-OSO Costs-Center 4'!S17,'D.2-OSO Costs-Center 5'!S17,'D.2-OSO Costs-Center 6'!S17,'D.2-OSO Costs-Center X'!S17),0)</f>
        <v>0</v>
      </c>
      <c r="T17" s="640">
        <f>ROUND(SUM('D.2-OSO Costs-Center 1'!T17,'D.2-OSO Costs-Center 2'!T17,'D.2-OSO Costs-Center 3'!T17,'D.2-OSO Costs-Center 4'!T17,'D.2-OSO Costs-Center 5'!T17,'D.2-OSO Costs-Center 6'!T17,'D.2-OSO Costs-Center X'!T17),0)</f>
        <v>0</v>
      </c>
      <c r="U17" s="640">
        <f>ROUND(SUM('D.2-OSO Costs-Center 1'!U17,'D.2-OSO Costs-Center 2'!U17,'D.2-OSO Costs-Center 3'!U17,'D.2-OSO Costs-Center 4'!U17,'D.2-OSO Costs-Center 5'!U17,'D.2-OSO Costs-Center 6'!U17,'D.2-OSO Costs-Center X'!U17),0)</f>
        <v>0</v>
      </c>
      <c r="V17" s="640">
        <f>ROUND(SUM('D.2-OSO Costs-Center 1'!V17,'D.2-OSO Costs-Center 2'!V17,'D.2-OSO Costs-Center 3'!V17,'D.2-OSO Costs-Center 4'!V17,'D.2-OSO Costs-Center 5'!V17,'D.2-OSO Costs-Center 6'!V17,'D.2-OSO Costs-Center X'!V17),0)</f>
        <v>0</v>
      </c>
      <c r="W17" s="640">
        <f>ROUND(SUM('D.2-OSO Costs-Center 1'!W17,'D.2-OSO Costs-Center 2'!W17,'D.2-OSO Costs-Center 3'!W17,'D.2-OSO Costs-Center 4'!W17,'D.2-OSO Costs-Center 5'!W17,'D.2-OSO Costs-Center 6'!W17,'D.2-OSO Costs-Center X'!W17),0)</f>
        <v>0</v>
      </c>
      <c r="X17" s="640">
        <f>ROUND(SUM('D.2-OSO Costs-Center 1'!X17,'D.2-OSO Costs-Center 2'!X17,'D.2-OSO Costs-Center 3'!X17,'D.2-OSO Costs-Center 4'!X17,'D.2-OSO Costs-Center 5'!X17,'D.2-OSO Costs-Center 6'!X17,'D.2-OSO Costs-Center X'!X17),0)</f>
        <v>0</v>
      </c>
      <c r="Y17" s="640">
        <f>ROUND(SUM('D.2-OSO Costs-Center 1'!Y17,'D.2-OSO Costs-Center 2'!Y17,'D.2-OSO Costs-Center 3'!Y17,'D.2-OSO Costs-Center 4'!Y17,'D.2-OSO Costs-Center 5'!Y17,'D.2-OSO Costs-Center 6'!Y17,'D.2-OSO Costs-Center X'!Y17),0)</f>
        <v>0</v>
      </c>
      <c r="Z17" s="640">
        <f>ROUND(SUM('D.2-OSO Costs-Center 1'!Z17,'D.2-OSO Costs-Center 2'!Z17,'D.2-OSO Costs-Center 3'!Z17,'D.2-OSO Costs-Center 4'!Z17,'D.2-OSO Costs-Center 5'!Z17,'D.2-OSO Costs-Center 6'!Z17,'D.2-OSO Costs-Center X'!Z17),0)</f>
        <v>0</v>
      </c>
      <c r="AA17" s="640">
        <f>ROUND(SUM('D.2-OSO Costs-Center 1'!AA17,'D.2-OSO Costs-Center 2'!AA17,'D.2-OSO Costs-Center 3'!AA17,'D.2-OSO Costs-Center 4'!AA17,'D.2-OSO Costs-Center 5'!AA17,'D.2-OSO Costs-Center 6'!AA17,'D.2-OSO Costs-Center X'!AA17),0)</f>
        <v>0</v>
      </c>
      <c r="AB17" s="640">
        <f>ROUND(SUM('D.2-OSO Costs-Center 1'!AB17,'D.2-OSO Costs-Center 2'!AB17,'D.2-OSO Costs-Center 3'!AB17,'D.2-OSO Costs-Center 4'!AB17,'D.2-OSO Costs-Center 5'!AB17,'D.2-OSO Costs-Center 6'!AB17,'D.2-OSO Costs-Center X'!AB17),0)</f>
        <v>0</v>
      </c>
      <c r="AC17" s="611">
        <f t="shared" si="0"/>
        <v>0</v>
      </c>
    </row>
    <row r="18" spans="2:29" ht="15" thickTop="1" x14ac:dyDescent="0.35">
      <c r="B18" s="605" t="s">
        <v>323</v>
      </c>
      <c r="C18" s="382">
        <f>ROUND(SUM('D.2-OSO Costs-Center 1'!C18,'D.2-OSO Costs-Center 2'!C18,'D.2-OSO Costs-Center 3'!C18,'D.2-OSO Costs-Center 4'!C18,'D.2-OSO Costs-Center 5'!C18,'D.2-OSO Costs-Center 6'!C18,'D.2-OSO Costs-Center X'!C18),0)</f>
        <v>50000</v>
      </c>
      <c r="D18" s="606"/>
      <c r="E18" s="382">
        <f>ROUND(SUM('D.2-OSO Costs-Center 1'!E18,'D.2-OSO Costs-Center 2'!E18,'D.2-OSO Costs-Center 3'!E18,'D.2-OSO Costs-Center 4'!E18,'D.2-OSO Costs-Center 5'!E18,'D.2-OSO Costs-Center 6'!E18,'D.2-OSO Costs-Center X'!E18),0)</f>
        <v>50000</v>
      </c>
      <c r="F18" s="382"/>
      <c r="G18" s="382">
        <f>ROUND(SUM('D.2-OSO Costs-Center 1'!G18,'D.2-OSO Costs-Center 2'!G18,'D.2-OSO Costs-Center 3'!G18,'D.2-OSO Costs-Center 4'!G18,'D.2-OSO Costs-Center 5'!G18,'D.2-OSO Costs-Center 6'!G18,'D.2-OSO Costs-Center X'!G18),0)</f>
        <v>10000</v>
      </c>
      <c r="H18" s="382">
        <f>ROUND(SUM('D.2-OSO Costs-Center 1'!H18,'D.2-OSO Costs-Center 2'!H18,'D.2-OSO Costs-Center 3'!H18,'D.2-OSO Costs-Center 4'!H18,'D.2-OSO Costs-Center 5'!H18,'D.2-OSO Costs-Center 6'!H18,'D.2-OSO Costs-Center X'!H18),0)</f>
        <v>0</v>
      </c>
      <c r="I18" s="382">
        <f>ROUND(SUM('D.2-OSO Costs-Center 1'!I18,'D.2-OSO Costs-Center 2'!I18,'D.2-OSO Costs-Center 3'!I18,'D.2-OSO Costs-Center 4'!I18,'D.2-OSO Costs-Center 5'!I18,'D.2-OSO Costs-Center 6'!I18,'D.2-OSO Costs-Center X'!I18),0)</f>
        <v>10000</v>
      </c>
      <c r="J18" s="382">
        <f>ROUND(SUM('D.2-OSO Costs-Center 1'!J18,'D.2-OSO Costs-Center 2'!J18,'D.2-OSO Costs-Center 3'!J18,'D.2-OSO Costs-Center 4'!J18,'D.2-OSO Costs-Center 5'!J18,'D.2-OSO Costs-Center 6'!J18,'D.2-OSO Costs-Center X'!J18),0)</f>
        <v>10000</v>
      </c>
      <c r="K18" s="382">
        <f>ROUND(SUM('D.2-OSO Costs-Center 1'!K18,'D.2-OSO Costs-Center 2'!K18,'D.2-OSO Costs-Center 3'!K18,'D.2-OSO Costs-Center 4'!K18,'D.2-OSO Costs-Center 5'!K18,'D.2-OSO Costs-Center 6'!K18,'D.2-OSO Costs-Center X'!K18),0)</f>
        <v>0</v>
      </c>
      <c r="L18" s="382">
        <f>ROUND(SUM('D.2-OSO Costs-Center 1'!L18,'D.2-OSO Costs-Center 2'!L18,'D.2-OSO Costs-Center 3'!L18,'D.2-OSO Costs-Center 4'!L18,'D.2-OSO Costs-Center 5'!L18,'D.2-OSO Costs-Center 6'!L18,'D.2-OSO Costs-Center X'!L18),0)</f>
        <v>0</v>
      </c>
      <c r="M18" s="382">
        <f>ROUND(SUM('D.2-OSO Costs-Center 1'!M18,'D.2-OSO Costs-Center 2'!M18,'D.2-OSO Costs-Center 3'!M18,'D.2-OSO Costs-Center 4'!M18,'D.2-OSO Costs-Center 5'!M18,'D.2-OSO Costs-Center 6'!M18,'D.2-OSO Costs-Center X'!M18),0)</f>
        <v>0</v>
      </c>
      <c r="N18" s="382">
        <f>ROUND(SUM('D.2-OSO Costs-Center 1'!N18,'D.2-OSO Costs-Center 2'!N18,'D.2-OSO Costs-Center 3'!N18,'D.2-OSO Costs-Center 4'!N18,'D.2-OSO Costs-Center 5'!N18,'D.2-OSO Costs-Center 6'!N18,'D.2-OSO Costs-Center X'!N18),0)</f>
        <v>0</v>
      </c>
      <c r="O18" s="382">
        <f>ROUND(SUM('D.2-OSO Costs-Center 1'!O18,'D.2-OSO Costs-Center 2'!O18,'D.2-OSO Costs-Center 3'!O18,'D.2-OSO Costs-Center 4'!O18,'D.2-OSO Costs-Center 5'!O18,'D.2-OSO Costs-Center 6'!O18,'D.2-OSO Costs-Center X'!O18),0)</f>
        <v>10000</v>
      </c>
      <c r="P18" s="382">
        <f>ROUND(SUM('D.2-OSO Costs-Center 1'!P18,'D.2-OSO Costs-Center 2'!P18,'D.2-OSO Costs-Center 3'!P18,'D.2-OSO Costs-Center 4'!P18,'D.2-OSO Costs-Center 5'!P18,'D.2-OSO Costs-Center 6'!P18,'D.2-OSO Costs-Center X'!P18),0)</f>
        <v>0</v>
      </c>
      <c r="Q18" s="382">
        <f>ROUND(SUM('D.2-OSO Costs-Center 1'!Q18,'D.2-OSO Costs-Center 2'!Q18,'D.2-OSO Costs-Center 3'!Q18,'D.2-OSO Costs-Center 4'!Q18,'D.2-OSO Costs-Center 5'!Q18,'D.2-OSO Costs-Center 6'!Q18,'D.2-OSO Costs-Center X'!Q18),0)</f>
        <v>10000</v>
      </c>
      <c r="R18" s="382">
        <f>ROUND(SUM('D.2-OSO Costs-Center 1'!R18,'D.2-OSO Costs-Center 2'!R18,'D.2-OSO Costs-Center 3'!R18,'D.2-OSO Costs-Center 4'!R18,'D.2-OSO Costs-Center 5'!R18,'D.2-OSO Costs-Center 6'!R18,'D.2-OSO Costs-Center X'!R18),0)</f>
        <v>0</v>
      </c>
      <c r="S18" s="382">
        <f>ROUND(SUM('D.2-OSO Costs-Center 1'!S18,'D.2-OSO Costs-Center 2'!S18,'D.2-OSO Costs-Center 3'!S18,'D.2-OSO Costs-Center 4'!S18,'D.2-OSO Costs-Center 5'!S18,'D.2-OSO Costs-Center 6'!S18,'D.2-OSO Costs-Center X'!S18),0)</f>
        <v>0</v>
      </c>
      <c r="T18" s="382">
        <f>ROUND(SUM('D.2-OSO Costs-Center 1'!T18,'D.2-OSO Costs-Center 2'!T18,'D.2-OSO Costs-Center 3'!T18,'D.2-OSO Costs-Center 4'!T18,'D.2-OSO Costs-Center 5'!T18,'D.2-OSO Costs-Center 6'!T18,'D.2-OSO Costs-Center X'!T18),0)</f>
        <v>0</v>
      </c>
      <c r="U18" s="382">
        <f>ROUND(SUM('D.2-OSO Costs-Center 1'!U18,'D.2-OSO Costs-Center 2'!U18,'D.2-OSO Costs-Center 3'!U18,'D.2-OSO Costs-Center 4'!U18,'D.2-OSO Costs-Center 5'!U18,'D.2-OSO Costs-Center 6'!U18,'D.2-OSO Costs-Center X'!U18),0)</f>
        <v>0</v>
      </c>
      <c r="V18" s="382">
        <f>ROUND(SUM('D.2-OSO Costs-Center 1'!V18,'D.2-OSO Costs-Center 2'!V18,'D.2-OSO Costs-Center 3'!V18,'D.2-OSO Costs-Center 4'!V18,'D.2-OSO Costs-Center 5'!V18,'D.2-OSO Costs-Center 6'!V18,'D.2-OSO Costs-Center X'!V18),0)</f>
        <v>0</v>
      </c>
      <c r="W18" s="382">
        <f>ROUND(SUM('D.2-OSO Costs-Center 1'!W18,'D.2-OSO Costs-Center 2'!W18,'D.2-OSO Costs-Center 3'!W18,'D.2-OSO Costs-Center 4'!W18,'D.2-OSO Costs-Center 5'!W18,'D.2-OSO Costs-Center 6'!W18,'D.2-OSO Costs-Center X'!W18),0)</f>
        <v>0</v>
      </c>
      <c r="X18" s="382">
        <f>ROUND(SUM('D.2-OSO Costs-Center 1'!X18,'D.2-OSO Costs-Center 2'!X18,'D.2-OSO Costs-Center 3'!X18,'D.2-OSO Costs-Center 4'!X18,'D.2-OSO Costs-Center 5'!X18,'D.2-OSO Costs-Center 6'!X18,'D.2-OSO Costs-Center X'!X18),0)</f>
        <v>0</v>
      </c>
      <c r="Y18" s="382">
        <f>ROUND(SUM('D.2-OSO Costs-Center 1'!Y18,'D.2-OSO Costs-Center 2'!Y18,'D.2-OSO Costs-Center 3'!Y18,'D.2-OSO Costs-Center 4'!Y18,'D.2-OSO Costs-Center 5'!Y18,'D.2-OSO Costs-Center 6'!Y18,'D.2-OSO Costs-Center X'!Y18),0)</f>
        <v>0</v>
      </c>
      <c r="Z18" s="382">
        <f>ROUND(SUM('D.2-OSO Costs-Center 1'!Z18,'D.2-OSO Costs-Center 2'!Z18,'D.2-OSO Costs-Center 3'!Z18,'D.2-OSO Costs-Center 4'!Z18,'D.2-OSO Costs-Center 5'!Z18,'D.2-OSO Costs-Center 6'!Z18,'D.2-OSO Costs-Center X'!Z18),0)</f>
        <v>0</v>
      </c>
      <c r="AA18" s="382">
        <f>ROUND(SUM('D.2-OSO Costs-Center 1'!AA18,'D.2-OSO Costs-Center 2'!AA18,'D.2-OSO Costs-Center 3'!AA18,'D.2-OSO Costs-Center 4'!AA18,'D.2-OSO Costs-Center 5'!AA18,'D.2-OSO Costs-Center 6'!AA18,'D.2-OSO Costs-Center X'!AA18),0)</f>
        <v>0</v>
      </c>
      <c r="AB18" s="382">
        <f>ROUND(SUM('D.2-OSO Costs-Center 1'!AB18,'D.2-OSO Costs-Center 2'!AB18,'D.2-OSO Costs-Center 3'!AB18,'D.2-OSO Costs-Center 4'!AB18,'D.2-OSO Costs-Center 5'!AB18,'D.2-OSO Costs-Center 6'!AB18,'D.2-OSO Costs-Center X'!AB18),0)</f>
        <v>0</v>
      </c>
      <c r="AC18" s="607">
        <f t="shared" ref="AC18" si="1">SUM(G18:AB18)</f>
        <v>50000</v>
      </c>
    </row>
  </sheetData>
  <mergeCells count="8">
    <mergeCell ref="V2:V3"/>
    <mergeCell ref="W2:W3"/>
    <mergeCell ref="X2:X3"/>
    <mergeCell ref="G2:I2"/>
    <mergeCell ref="J2:N2"/>
    <mergeCell ref="O2:P2"/>
    <mergeCell ref="Q2:R2"/>
    <mergeCell ref="U2:U3"/>
  </mergeCells>
  <conditionalFormatting sqref="AC4">
    <cfRule type="expression" dxfId="121" priority="19">
      <formula>E4=AC4</formula>
    </cfRule>
  </conditionalFormatting>
  <conditionalFormatting sqref="AC5">
    <cfRule type="expression" dxfId="120" priority="16">
      <formula>E5=AC5</formula>
    </cfRule>
  </conditionalFormatting>
  <conditionalFormatting sqref="AC6">
    <cfRule type="expression" dxfId="119" priority="15">
      <formula>E6=AC6</formula>
    </cfRule>
  </conditionalFormatting>
  <conditionalFormatting sqref="AC7">
    <cfRule type="expression" dxfId="118" priority="13">
      <formula>E7=AC7</formula>
    </cfRule>
  </conditionalFormatting>
  <conditionalFormatting sqref="AC8">
    <cfRule type="expression" dxfId="117" priority="12">
      <formula>E8=AC8</formula>
    </cfRule>
  </conditionalFormatting>
  <conditionalFormatting sqref="AC9">
    <cfRule type="expression" dxfId="116" priority="11">
      <formula>E9=AC9</formula>
    </cfRule>
  </conditionalFormatting>
  <conditionalFormatting sqref="AC10">
    <cfRule type="expression" dxfId="115" priority="10">
      <formula>E10=AC10</formula>
    </cfRule>
  </conditionalFormatting>
  <conditionalFormatting sqref="AC11">
    <cfRule type="expression" dxfId="114" priority="9">
      <formula>E11=AC11</formula>
    </cfRule>
  </conditionalFormatting>
  <conditionalFormatting sqref="AC12">
    <cfRule type="expression" dxfId="113" priority="8">
      <formula>E12=AC12</formula>
    </cfRule>
  </conditionalFormatting>
  <conditionalFormatting sqref="AC13">
    <cfRule type="expression" dxfId="112" priority="7">
      <formula>E13=AC13</formula>
    </cfRule>
  </conditionalFormatting>
  <conditionalFormatting sqref="AC14">
    <cfRule type="expression" dxfId="111" priority="6">
      <formula>E14=AC14</formula>
    </cfRule>
  </conditionalFormatting>
  <conditionalFormatting sqref="AC15">
    <cfRule type="expression" dxfId="110" priority="5">
      <formula>E15=AC15</formula>
    </cfRule>
  </conditionalFormatting>
  <conditionalFormatting sqref="AC16">
    <cfRule type="expression" dxfId="109" priority="4">
      <formula>E16=AC16</formula>
    </cfRule>
  </conditionalFormatting>
  <conditionalFormatting sqref="AC17">
    <cfRule type="expression" dxfId="108" priority="3">
      <formula>E17=AC17</formula>
    </cfRule>
  </conditionalFormatting>
  <conditionalFormatting sqref="AC18">
    <cfRule type="expression" dxfId="107" priority="1">
      <formula>E18=AC18</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pageSetUpPr fitToPage="1"/>
  </sheetPr>
  <dimension ref="A1:S36"/>
  <sheetViews>
    <sheetView topLeftCell="A16" zoomScale="70" zoomScaleNormal="70" workbookViewId="0">
      <selection activeCell="C12" sqref="C12"/>
    </sheetView>
  </sheetViews>
  <sheetFormatPr defaultRowHeight="14.5" x14ac:dyDescent="0.35"/>
  <cols>
    <col min="1" max="1" width="21.08984375" customWidth="1"/>
    <col min="2" max="2" width="43.453125" style="143" customWidth="1"/>
    <col min="3" max="3" width="13.6328125" customWidth="1"/>
    <col min="4" max="4" width="20.90625" customWidth="1"/>
    <col min="5" max="5" width="11.36328125" customWidth="1"/>
    <col min="6" max="6" width="22.90625" customWidth="1"/>
    <col min="7" max="8" width="11.36328125" customWidth="1"/>
    <col min="9" max="9" width="0.90625" customWidth="1"/>
    <col min="10" max="10" width="13.08984375" customWidth="1"/>
    <col min="11" max="11" width="0.90625" customWidth="1"/>
    <col min="12" max="12" width="11.36328125" customWidth="1"/>
    <col min="13" max="13" width="44.453125" style="143" customWidth="1"/>
    <col min="14" max="14" width="19.36328125" customWidth="1"/>
    <col min="15" max="15" width="10.54296875" bestFit="1" customWidth="1"/>
  </cols>
  <sheetData>
    <row r="1" spans="1:17" ht="21" x14ac:dyDescent="0.5">
      <c r="A1" s="200" t="s">
        <v>174</v>
      </c>
      <c r="B1" s="144"/>
      <c r="C1" s="1"/>
      <c r="D1" s="1"/>
      <c r="E1" s="1"/>
      <c r="F1" s="1"/>
      <c r="G1" s="1"/>
      <c r="H1" s="1"/>
      <c r="I1" s="1"/>
      <c r="M1" s="150"/>
      <c r="N1" s="32"/>
    </row>
    <row r="2" spans="1:17" x14ac:dyDescent="0.35">
      <c r="A2" s="485"/>
      <c r="B2" s="144"/>
      <c r="C2" s="1"/>
      <c r="D2" s="1"/>
      <c r="E2" s="1"/>
      <c r="F2" s="1"/>
      <c r="G2" s="1"/>
      <c r="H2" s="1"/>
      <c r="I2" s="1"/>
    </row>
    <row r="3" spans="1:17" x14ac:dyDescent="0.35">
      <c r="B3" s="145" t="s">
        <v>59</v>
      </c>
      <c r="C3" s="258">
        <v>14</v>
      </c>
      <c r="D3" s="16"/>
      <c r="E3" s="16"/>
      <c r="F3" s="16"/>
      <c r="G3" s="16"/>
      <c r="H3" s="16"/>
      <c r="I3" s="16"/>
    </row>
    <row r="4" spans="1:17" x14ac:dyDescent="0.35">
      <c r="B4" s="146"/>
      <c r="C4" s="1"/>
      <c r="D4" s="1"/>
      <c r="E4" s="1"/>
      <c r="F4" s="1"/>
      <c r="G4" s="1"/>
      <c r="H4" s="1"/>
      <c r="I4" s="1"/>
    </row>
    <row r="5" spans="1:17" x14ac:dyDescent="0.35">
      <c r="B5" s="145" t="s">
        <v>60</v>
      </c>
      <c r="C5" s="578">
        <v>2021</v>
      </c>
      <c r="D5" s="16"/>
      <c r="E5" s="16"/>
      <c r="F5" s="16"/>
      <c r="G5" s="16"/>
      <c r="H5" s="16"/>
      <c r="I5" s="16"/>
    </row>
    <row r="6" spans="1:17" x14ac:dyDescent="0.35">
      <c r="B6" s="147"/>
      <c r="C6" s="1"/>
      <c r="D6" s="1"/>
      <c r="E6" s="1"/>
      <c r="F6" s="1"/>
      <c r="G6" s="1"/>
      <c r="H6" s="1"/>
      <c r="I6" s="1"/>
    </row>
    <row r="7" spans="1:17" x14ac:dyDescent="0.35">
      <c r="B7" s="145" t="s">
        <v>61</v>
      </c>
      <c r="C7" s="744" t="s">
        <v>363</v>
      </c>
      <c r="D7" s="744"/>
      <c r="E7" s="744"/>
      <c r="F7" s="744"/>
      <c r="G7" s="744"/>
      <c r="H7" s="744"/>
      <c r="I7" s="744"/>
      <c r="J7" s="14"/>
      <c r="K7" s="14"/>
    </row>
    <row r="9" spans="1:17" ht="15" customHeight="1" x14ac:dyDescent="0.35">
      <c r="A9" s="15"/>
      <c r="O9" s="41"/>
      <c r="P9" s="41"/>
      <c r="Q9" s="41"/>
    </row>
    <row r="10" spans="1:17" ht="125.4" customHeight="1" thickBot="1" x14ac:dyDescent="0.4">
      <c r="A10" s="745"/>
      <c r="B10" s="746"/>
      <c r="C10" s="35" t="s">
        <v>130</v>
      </c>
      <c r="D10" s="676" t="s">
        <v>126</v>
      </c>
      <c r="E10" s="677"/>
      <c r="F10" s="677"/>
      <c r="G10" s="678"/>
      <c r="H10" s="36" t="s">
        <v>112</v>
      </c>
      <c r="I10" s="37"/>
      <c r="J10" s="679" t="s">
        <v>124</v>
      </c>
      <c r="K10" s="680"/>
      <c r="L10" s="39" t="s">
        <v>127</v>
      </c>
      <c r="M10" s="151"/>
      <c r="N10" s="40"/>
      <c r="O10" s="41"/>
      <c r="P10" s="41"/>
      <c r="Q10" s="41"/>
    </row>
    <row r="11" spans="1:17" ht="87" x14ac:dyDescent="0.35">
      <c r="C11" s="43"/>
      <c r="D11" s="46" t="s">
        <v>129</v>
      </c>
      <c r="E11" s="47" t="s">
        <v>125</v>
      </c>
      <c r="F11" s="46" t="s">
        <v>131</v>
      </c>
      <c r="G11" s="47" t="s">
        <v>125</v>
      </c>
      <c r="H11" s="52"/>
      <c r="I11" s="31"/>
      <c r="J11" s="26"/>
      <c r="K11" s="25"/>
      <c r="L11" s="26"/>
      <c r="M11" s="152"/>
      <c r="N11" s="38"/>
      <c r="O11" s="41"/>
      <c r="P11" s="41"/>
      <c r="Q11" s="42"/>
    </row>
    <row r="12" spans="1:17" ht="18" customHeight="1" x14ac:dyDescent="0.35">
      <c r="A12" s="671" t="s">
        <v>90</v>
      </c>
      <c r="B12" s="60" t="s">
        <v>82</v>
      </c>
      <c r="C12" s="44">
        <v>2.75</v>
      </c>
      <c r="D12" s="48"/>
      <c r="E12" s="49"/>
      <c r="F12" s="48"/>
      <c r="G12" s="49"/>
      <c r="H12" s="56">
        <f t="shared" ref="H12:H33" si="0">SUBTOTAL(9,C12:G12)</f>
        <v>2.75</v>
      </c>
      <c r="I12" s="57"/>
      <c r="J12" s="24"/>
      <c r="K12" s="17"/>
      <c r="L12" s="20">
        <f t="shared" ref="L12:L33" si="1">SUBTOTAL(9,C12:J12)</f>
        <v>2.75</v>
      </c>
      <c r="M12" s="60" t="s">
        <v>82</v>
      </c>
      <c r="N12" s="671" t="s">
        <v>90</v>
      </c>
      <c r="O12" s="27"/>
      <c r="Q12" s="12"/>
    </row>
    <row r="13" spans="1:17" ht="18" customHeight="1" x14ac:dyDescent="0.35">
      <c r="A13" s="671"/>
      <c r="B13" s="60" t="s">
        <v>80</v>
      </c>
      <c r="C13" s="44">
        <v>0.25</v>
      </c>
      <c r="D13" s="48"/>
      <c r="E13" s="49"/>
      <c r="F13" s="48"/>
      <c r="G13" s="49"/>
      <c r="H13" s="56">
        <f t="shared" si="0"/>
        <v>0.25</v>
      </c>
      <c r="I13" s="57"/>
      <c r="J13" s="24"/>
      <c r="K13" s="17"/>
      <c r="L13" s="20">
        <f t="shared" si="1"/>
        <v>0.25</v>
      </c>
      <c r="M13" s="60" t="s">
        <v>80</v>
      </c>
      <c r="N13" s="671"/>
      <c r="O13" s="27"/>
      <c r="Q13" s="12"/>
    </row>
    <row r="14" spans="1:17" ht="18" customHeight="1" x14ac:dyDescent="0.35">
      <c r="A14" s="671"/>
      <c r="B14" s="60" t="s">
        <v>128</v>
      </c>
      <c r="C14" s="44">
        <v>2</v>
      </c>
      <c r="D14" s="48"/>
      <c r="E14" s="49"/>
      <c r="F14" s="48"/>
      <c r="G14" s="49"/>
      <c r="H14" s="56">
        <f t="shared" si="0"/>
        <v>2</v>
      </c>
      <c r="I14" s="57"/>
      <c r="J14" s="24"/>
      <c r="K14" s="17"/>
      <c r="L14" s="20">
        <f t="shared" si="1"/>
        <v>2</v>
      </c>
      <c r="M14" s="60" t="s">
        <v>128</v>
      </c>
      <c r="N14" s="671"/>
      <c r="O14" s="27"/>
    </row>
    <row r="15" spans="1:17" ht="18" customHeight="1" x14ac:dyDescent="0.35">
      <c r="A15" s="671" t="s">
        <v>28</v>
      </c>
      <c r="B15" s="60" t="s">
        <v>83</v>
      </c>
      <c r="C15" s="44">
        <v>2.25</v>
      </c>
      <c r="D15" s="48"/>
      <c r="E15" s="49"/>
      <c r="F15" s="48"/>
      <c r="G15" s="49"/>
      <c r="H15" s="56">
        <f t="shared" si="0"/>
        <v>2.25</v>
      </c>
      <c r="I15" s="57"/>
      <c r="J15" s="24"/>
      <c r="K15" s="17"/>
      <c r="L15" s="20">
        <f t="shared" si="1"/>
        <v>2.25</v>
      </c>
      <c r="M15" s="60" t="s">
        <v>83</v>
      </c>
      <c r="N15" s="671" t="s">
        <v>28</v>
      </c>
      <c r="O15" s="27"/>
    </row>
    <row r="16" spans="1:17" ht="18" customHeight="1" x14ac:dyDescent="0.35">
      <c r="A16" s="671"/>
      <c r="B16" s="142" t="s">
        <v>173</v>
      </c>
      <c r="C16" s="44">
        <v>0.25</v>
      </c>
      <c r="D16" s="48"/>
      <c r="E16" s="49"/>
      <c r="F16" s="48"/>
      <c r="G16" s="49"/>
      <c r="H16" s="56">
        <f t="shared" si="0"/>
        <v>0.25</v>
      </c>
      <c r="I16" s="57"/>
      <c r="J16" s="24"/>
      <c r="K16" s="17"/>
      <c r="L16" s="20">
        <f t="shared" si="1"/>
        <v>0.25</v>
      </c>
      <c r="M16" s="142" t="s">
        <v>173</v>
      </c>
      <c r="N16" s="671"/>
      <c r="O16" s="27"/>
    </row>
    <row r="17" spans="1:19" ht="18" customHeight="1" x14ac:dyDescent="0.35">
      <c r="A17" s="671"/>
      <c r="B17" s="60" t="s">
        <v>5</v>
      </c>
      <c r="C17" s="44">
        <v>1.25</v>
      </c>
      <c r="D17" s="48"/>
      <c r="E17" s="49"/>
      <c r="F17" s="48"/>
      <c r="G17" s="49"/>
      <c r="H17" s="56">
        <f t="shared" si="0"/>
        <v>1.25</v>
      </c>
      <c r="I17" s="57"/>
      <c r="J17" s="24"/>
      <c r="K17" s="17"/>
      <c r="L17" s="20">
        <f t="shared" si="1"/>
        <v>1.25</v>
      </c>
      <c r="M17" s="60" t="s">
        <v>5</v>
      </c>
      <c r="N17" s="671"/>
      <c r="O17" s="27"/>
    </row>
    <row r="18" spans="1:19" ht="18" customHeight="1" x14ac:dyDescent="0.35">
      <c r="A18" s="671"/>
      <c r="B18" s="60" t="s">
        <v>33</v>
      </c>
      <c r="C18" s="44">
        <v>1</v>
      </c>
      <c r="D18" s="48"/>
      <c r="E18" s="49"/>
      <c r="F18" s="48"/>
      <c r="G18" s="49"/>
      <c r="H18" s="56">
        <f t="shared" si="0"/>
        <v>1</v>
      </c>
      <c r="I18" s="57"/>
      <c r="J18" s="24"/>
      <c r="K18" s="17"/>
      <c r="L18" s="20">
        <f t="shared" si="1"/>
        <v>1</v>
      </c>
      <c r="M18" s="60" t="s">
        <v>33</v>
      </c>
      <c r="N18" s="671"/>
      <c r="O18" s="27"/>
    </row>
    <row r="19" spans="1:19" ht="18" customHeight="1" x14ac:dyDescent="0.35">
      <c r="A19" s="671"/>
      <c r="B19" s="60" t="s">
        <v>81</v>
      </c>
      <c r="C19" s="44">
        <v>0.25</v>
      </c>
      <c r="D19" s="48"/>
      <c r="E19" s="49"/>
      <c r="F19" s="48"/>
      <c r="G19" s="49"/>
      <c r="H19" s="56">
        <f t="shared" si="0"/>
        <v>0.25</v>
      </c>
      <c r="I19" s="57"/>
      <c r="J19" s="24"/>
      <c r="K19" s="17"/>
      <c r="L19" s="20">
        <f t="shared" si="1"/>
        <v>0.25</v>
      </c>
      <c r="M19" s="60" t="s">
        <v>81</v>
      </c>
      <c r="N19" s="671"/>
      <c r="O19" s="27"/>
    </row>
    <row r="20" spans="1:19" ht="18" customHeight="1" x14ac:dyDescent="0.35">
      <c r="A20" s="671" t="s">
        <v>31</v>
      </c>
      <c r="B20" s="60" t="s">
        <v>84</v>
      </c>
      <c r="C20" s="44">
        <v>0.05</v>
      </c>
      <c r="D20" s="48"/>
      <c r="E20" s="49"/>
      <c r="F20" s="48"/>
      <c r="G20" s="49"/>
      <c r="H20" s="56">
        <f t="shared" si="0"/>
        <v>0.05</v>
      </c>
      <c r="I20" s="57"/>
      <c r="J20" s="24">
        <v>0.2</v>
      </c>
      <c r="K20" s="17"/>
      <c r="L20" s="20">
        <f t="shared" si="1"/>
        <v>0.25</v>
      </c>
      <c r="M20" s="60" t="s">
        <v>84</v>
      </c>
      <c r="N20" s="671" t="s">
        <v>31</v>
      </c>
      <c r="O20" s="27"/>
      <c r="S20" s="54"/>
    </row>
    <row r="21" spans="1:19" ht="18" customHeight="1" x14ac:dyDescent="0.35">
      <c r="A21" s="671"/>
      <c r="B21" s="60" t="s">
        <v>27</v>
      </c>
      <c r="C21" s="44">
        <v>0.05</v>
      </c>
      <c r="D21" s="48"/>
      <c r="E21" s="49"/>
      <c r="F21" s="48"/>
      <c r="G21" s="49"/>
      <c r="H21" s="56">
        <f t="shared" si="0"/>
        <v>0.05</v>
      </c>
      <c r="I21" s="57"/>
      <c r="J21" s="24">
        <v>0.2</v>
      </c>
      <c r="K21" s="17"/>
      <c r="L21" s="20">
        <f t="shared" si="1"/>
        <v>0.25</v>
      </c>
      <c r="M21" s="60" t="s">
        <v>27</v>
      </c>
      <c r="N21" s="671"/>
      <c r="O21" s="27"/>
    </row>
    <row r="22" spans="1:19" ht="18" customHeight="1" x14ac:dyDescent="0.35">
      <c r="A22" s="671" t="s">
        <v>32</v>
      </c>
      <c r="B22" s="60" t="s">
        <v>85</v>
      </c>
      <c r="C22" s="44">
        <v>0.05</v>
      </c>
      <c r="D22" s="48"/>
      <c r="E22" s="49"/>
      <c r="F22" s="48"/>
      <c r="G22" s="49"/>
      <c r="H22" s="56">
        <f t="shared" si="0"/>
        <v>0.05</v>
      </c>
      <c r="I22" s="57"/>
      <c r="J22" s="24">
        <v>0.2</v>
      </c>
      <c r="K22" s="17"/>
      <c r="L22" s="20">
        <f t="shared" si="1"/>
        <v>0.25</v>
      </c>
      <c r="M22" s="60" t="s">
        <v>85</v>
      </c>
      <c r="N22" s="671" t="s">
        <v>32</v>
      </c>
      <c r="O22" s="27"/>
    </row>
    <row r="23" spans="1:19" ht="18" customHeight="1" x14ac:dyDescent="0.35">
      <c r="A23" s="671"/>
      <c r="B23" s="60" t="s">
        <v>4</v>
      </c>
      <c r="C23" s="44" t="s">
        <v>364</v>
      </c>
      <c r="D23" s="48"/>
      <c r="E23" s="49"/>
      <c r="F23" s="48"/>
      <c r="G23" s="49"/>
      <c r="H23" s="56">
        <f t="shared" si="0"/>
        <v>0</v>
      </c>
      <c r="I23" s="57"/>
      <c r="J23" s="24">
        <v>0.25</v>
      </c>
      <c r="K23" s="17"/>
      <c r="L23" s="20">
        <f t="shared" si="1"/>
        <v>0.25</v>
      </c>
      <c r="M23" s="60" t="s">
        <v>4</v>
      </c>
      <c r="N23" s="671"/>
      <c r="O23" s="27"/>
    </row>
    <row r="24" spans="1:19" ht="18" customHeight="1" x14ac:dyDescent="0.35">
      <c r="A24" s="13" t="s">
        <v>89</v>
      </c>
      <c r="B24" s="60" t="s">
        <v>3</v>
      </c>
      <c r="C24" s="44">
        <v>0</v>
      </c>
      <c r="D24" s="48"/>
      <c r="E24" s="49"/>
      <c r="F24" s="48"/>
      <c r="G24" s="49"/>
      <c r="H24" s="56">
        <f t="shared" si="0"/>
        <v>0</v>
      </c>
      <c r="I24" s="57"/>
      <c r="J24" s="24">
        <v>0.25</v>
      </c>
      <c r="K24" s="17"/>
      <c r="L24" s="20">
        <f t="shared" si="1"/>
        <v>0.25</v>
      </c>
      <c r="M24" s="60" t="s">
        <v>3</v>
      </c>
      <c r="N24" s="13" t="s">
        <v>89</v>
      </c>
      <c r="O24" s="27"/>
    </row>
    <row r="25" spans="1:19" ht="18" customHeight="1" x14ac:dyDescent="0.35">
      <c r="A25" s="13" t="s">
        <v>91</v>
      </c>
      <c r="B25" s="60" t="s">
        <v>87</v>
      </c>
      <c r="C25" s="44">
        <v>0</v>
      </c>
      <c r="D25" s="48"/>
      <c r="E25" s="49"/>
      <c r="F25" s="48"/>
      <c r="G25" s="49"/>
      <c r="H25" s="56">
        <f t="shared" si="0"/>
        <v>0</v>
      </c>
      <c r="I25" s="57"/>
      <c r="J25" s="24"/>
      <c r="K25" s="17"/>
      <c r="L25" s="20">
        <f t="shared" si="1"/>
        <v>0</v>
      </c>
      <c r="M25" s="60" t="s">
        <v>87</v>
      </c>
      <c r="N25" s="13" t="s">
        <v>91</v>
      </c>
      <c r="O25" s="27"/>
    </row>
    <row r="26" spans="1:19" ht="18" customHeight="1" x14ac:dyDescent="0.35">
      <c r="A26" s="670" t="s">
        <v>86</v>
      </c>
      <c r="B26" s="670"/>
      <c r="C26" s="44"/>
      <c r="D26" s="48"/>
      <c r="E26" s="49"/>
      <c r="F26" s="48"/>
      <c r="G26" s="49"/>
      <c r="H26" s="56">
        <f t="shared" si="0"/>
        <v>0</v>
      </c>
      <c r="I26" s="57"/>
      <c r="J26" s="24"/>
      <c r="K26" s="17"/>
      <c r="L26" s="20">
        <f t="shared" si="1"/>
        <v>0</v>
      </c>
      <c r="M26" s="670" t="s">
        <v>86</v>
      </c>
      <c r="N26" s="670"/>
      <c r="O26" s="27"/>
    </row>
    <row r="27" spans="1:19" ht="18" customHeight="1" x14ac:dyDescent="0.35">
      <c r="A27" s="670" t="s">
        <v>88</v>
      </c>
      <c r="B27" s="670"/>
      <c r="C27" s="44"/>
      <c r="D27" s="48"/>
      <c r="E27" s="49"/>
      <c r="F27" s="48"/>
      <c r="G27" s="49"/>
      <c r="H27" s="56">
        <f t="shared" si="0"/>
        <v>0</v>
      </c>
      <c r="I27" s="57"/>
      <c r="J27" s="24"/>
      <c r="K27" s="17"/>
      <c r="L27" s="20">
        <f t="shared" si="1"/>
        <v>0</v>
      </c>
      <c r="M27" s="670" t="s">
        <v>88</v>
      </c>
      <c r="N27" s="670"/>
      <c r="O27" s="27"/>
    </row>
    <row r="28" spans="1:19" ht="18" customHeight="1" x14ac:dyDescent="0.35">
      <c r="A28" s="670" t="s">
        <v>92</v>
      </c>
      <c r="B28" s="670"/>
      <c r="C28" s="44"/>
      <c r="D28" s="48"/>
      <c r="E28" s="49"/>
      <c r="F28" s="48"/>
      <c r="G28" s="49"/>
      <c r="H28" s="56">
        <f t="shared" si="0"/>
        <v>0</v>
      </c>
      <c r="I28" s="57"/>
      <c r="J28" s="24"/>
      <c r="K28" s="17"/>
      <c r="L28" s="20">
        <f t="shared" si="1"/>
        <v>0</v>
      </c>
      <c r="M28" s="670" t="s">
        <v>92</v>
      </c>
      <c r="N28" s="670"/>
      <c r="O28" s="27"/>
    </row>
    <row r="29" spans="1:19" ht="18" customHeight="1" x14ac:dyDescent="0.35">
      <c r="A29" s="670" t="s">
        <v>93</v>
      </c>
      <c r="B29" s="670"/>
      <c r="C29" s="44"/>
      <c r="D29" s="48"/>
      <c r="E29" s="49"/>
      <c r="F29" s="48"/>
      <c r="G29" s="49"/>
      <c r="H29" s="56">
        <f t="shared" si="0"/>
        <v>0</v>
      </c>
      <c r="I29" s="57"/>
      <c r="J29" s="24"/>
      <c r="K29" s="17"/>
      <c r="L29" s="20">
        <f t="shared" si="1"/>
        <v>0</v>
      </c>
      <c r="M29" s="670" t="s">
        <v>93</v>
      </c>
      <c r="N29" s="670"/>
      <c r="O29" s="27"/>
    </row>
    <row r="30" spans="1:19" ht="18" customHeight="1" x14ac:dyDescent="0.35">
      <c r="A30" s="667" t="s">
        <v>362</v>
      </c>
      <c r="B30" s="667"/>
      <c r="C30" s="44">
        <v>0.25</v>
      </c>
      <c r="D30" s="48"/>
      <c r="E30" s="49"/>
      <c r="F30" s="48"/>
      <c r="G30" s="49"/>
      <c r="H30" s="56">
        <f t="shared" si="0"/>
        <v>0.25</v>
      </c>
      <c r="I30" s="57"/>
      <c r="J30" s="24"/>
      <c r="K30" s="17"/>
      <c r="L30" s="20">
        <f t="shared" si="1"/>
        <v>0.25</v>
      </c>
      <c r="M30" s="667" t="s">
        <v>362</v>
      </c>
      <c r="N30" s="667"/>
      <c r="O30" s="27"/>
    </row>
    <row r="31" spans="1:19" ht="18" customHeight="1" x14ac:dyDescent="0.35">
      <c r="A31" s="133" t="s">
        <v>95</v>
      </c>
      <c r="B31" s="132"/>
      <c r="C31" s="44"/>
      <c r="D31" s="127"/>
      <c r="E31" s="128"/>
      <c r="F31" s="127"/>
      <c r="G31" s="128"/>
      <c r="H31" s="56">
        <f t="shared" si="0"/>
        <v>0</v>
      </c>
      <c r="I31" s="129"/>
      <c r="J31" s="130"/>
      <c r="K31" s="131"/>
      <c r="L31" s="20">
        <f t="shared" si="1"/>
        <v>0</v>
      </c>
      <c r="M31" s="134" t="s">
        <v>95</v>
      </c>
      <c r="N31" s="132"/>
      <c r="O31" s="27"/>
    </row>
    <row r="32" spans="1:19" ht="18" customHeight="1" x14ac:dyDescent="0.35">
      <c r="A32" s="133" t="s">
        <v>143</v>
      </c>
      <c r="B32" s="132"/>
      <c r="C32" s="44"/>
      <c r="D32" s="127"/>
      <c r="E32" s="128"/>
      <c r="F32" s="127"/>
      <c r="G32" s="128"/>
      <c r="H32" s="56">
        <f t="shared" si="0"/>
        <v>0</v>
      </c>
      <c r="I32" s="129"/>
      <c r="J32" s="130"/>
      <c r="K32" s="131"/>
      <c r="L32" s="20">
        <f t="shared" si="1"/>
        <v>0</v>
      </c>
      <c r="M32" s="133" t="s">
        <v>143</v>
      </c>
      <c r="N32" s="132"/>
      <c r="O32" s="27"/>
    </row>
    <row r="33" spans="1:17" ht="18" customHeight="1" thickBot="1" x14ac:dyDescent="0.4">
      <c r="A33" s="668" t="s">
        <v>144</v>
      </c>
      <c r="B33" s="668"/>
      <c r="C33" s="45"/>
      <c r="D33" s="50"/>
      <c r="E33" s="51"/>
      <c r="F33" s="50"/>
      <c r="G33" s="51"/>
      <c r="H33" s="58">
        <f t="shared" si="0"/>
        <v>0</v>
      </c>
      <c r="I33" s="59"/>
      <c r="J33" s="23"/>
      <c r="K33" s="21"/>
      <c r="L33" s="22">
        <f t="shared" si="1"/>
        <v>0</v>
      </c>
      <c r="M33" s="668" t="s">
        <v>144</v>
      </c>
      <c r="N33" s="668"/>
      <c r="O33" s="27"/>
      <c r="Q33" s="54"/>
    </row>
    <row r="34" spans="1:17" ht="15" thickTop="1" x14ac:dyDescent="0.35">
      <c r="A34" s="53" t="s">
        <v>132</v>
      </c>
      <c r="B34" s="148"/>
      <c r="C34" s="18">
        <f>SUM(C12:C33)</f>
        <v>10.400000000000002</v>
      </c>
      <c r="D34" s="19"/>
      <c r="E34" s="18">
        <f>SUM(E12:E33)</f>
        <v>0</v>
      </c>
      <c r="F34" s="19"/>
      <c r="G34" s="18">
        <f>SUM(G12:G33)</f>
        <v>0</v>
      </c>
      <c r="H34" s="55">
        <f>SUM(H12:H33)</f>
        <v>10.400000000000002</v>
      </c>
      <c r="I34" s="19"/>
      <c r="J34" s="18">
        <f>SUM(J12:J33)</f>
        <v>1.1000000000000001</v>
      </c>
      <c r="K34" s="18"/>
      <c r="L34" s="18">
        <f>SUM(L12:L33)</f>
        <v>11.5</v>
      </c>
    </row>
    <row r="36" spans="1:17" ht="11.25" customHeight="1" x14ac:dyDescent="0.35">
      <c r="A36" s="33"/>
      <c r="B36" s="149"/>
      <c r="C36" s="34"/>
      <c r="D36" s="34"/>
      <c r="E36" s="34"/>
      <c r="F36" s="34"/>
      <c r="G36" s="34"/>
      <c r="H36" s="34"/>
      <c r="I36" s="34"/>
      <c r="J36" s="34"/>
      <c r="K36" s="34"/>
      <c r="L36" s="34"/>
      <c r="M36" s="149"/>
      <c r="N36" s="34"/>
    </row>
  </sheetData>
  <sheetProtection algorithmName="SHA-512" hashValue="ETpb/GPzDjBAQdGU1zhXrYz3fTMpGobRX+tZhckBOHrDgrbIwR4ahsMgKh4grJJ8+XkfVI3rZdvDKoUdCBKDCg==" saltValue="nJFBCoTPnU9fP9TEtEI1hA==" spinCount="100000" sheet="1" formatCells="0" formatColumns="0" formatRows="0" selectLockedCells="1"/>
  <mergeCells count="24">
    <mergeCell ref="A20:A21"/>
    <mergeCell ref="N20:N21"/>
    <mergeCell ref="A22:A23"/>
    <mergeCell ref="N22:N23"/>
    <mergeCell ref="A26:B26"/>
    <mergeCell ref="M26:N26"/>
    <mergeCell ref="A33:B33"/>
    <mergeCell ref="M33:N33"/>
    <mergeCell ref="A27:B27"/>
    <mergeCell ref="M27:N27"/>
    <mergeCell ref="A28:B28"/>
    <mergeCell ref="M28:N28"/>
    <mergeCell ref="A29:B29"/>
    <mergeCell ref="M29:N29"/>
    <mergeCell ref="A30:B30"/>
    <mergeCell ref="M30:N30"/>
    <mergeCell ref="C7:I7"/>
    <mergeCell ref="D10:G10"/>
    <mergeCell ref="J10:K10"/>
    <mergeCell ref="A15:A19"/>
    <mergeCell ref="N15:N19"/>
    <mergeCell ref="A10:B10"/>
    <mergeCell ref="A12:A14"/>
    <mergeCell ref="N12:N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AA142"/>
  <sheetViews>
    <sheetView topLeftCell="A107" zoomScale="79" zoomScaleNormal="79" zoomScaleSheetLayoutView="90" zoomScalePageLayoutView="60" workbookViewId="0">
      <selection activeCell="A123" sqref="A123:Z128"/>
    </sheetView>
  </sheetViews>
  <sheetFormatPr defaultColWidth="9.08984375" defaultRowHeight="14.5" outlineLevelRow="1" x14ac:dyDescent="0.35"/>
  <cols>
    <col min="1" max="1" width="64.54296875" style="156" customWidth="1"/>
    <col min="2" max="2" width="18.6328125" style="61" customWidth="1"/>
    <col min="3" max="3" width="18.6328125" style="191" customWidth="1"/>
    <col min="4" max="26" width="18.6328125" style="61" customWidth="1"/>
    <col min="27" max="27" width="11.6328125" style="61" bestFit="1" customWidth="1"/>
    <col min="28" max="16384" width="9.08984375" style="61"/>
  </cols>
  <sheetData>
    <row r="1" spans="1:27" ht="21" x14ac:dyDescent="0.5">
      <c r="A1" s="388" t="s">
        <v>204</v>
      </c>
      <c r="D1" s="62"/>
      <c r="E1" s="63"/>
      <c r="F1" s="64"/>
    </row>
    <row r="2" spans="1:27" x14ac:dyDescent="0.35">
      <c r="A2" s="486"/>
    </row>
    <row r="3" spans="1:27" ht="15.5" x14ac:dyDescent="0.35">
      <c r="A3" s="153" t="s">
        <v>59</v>
      </c>
      <c r="B3" s="389">
        <f>'C-FTEs-Center 1'!C3</f>
        <v>14</v>
      </c>
      <c r="C3" s="124"/>
      <c r="D3" s="65"/>
      <c r="E3" s="66"/>
      <c r="F3" s="66"/>
      <c r="G3" s="66"/>
    </row>
    <row r="4" spans="1:27" ht="15.5" x14ac:dyDescent="0.35">
      <c r="A4" s="154"/>
      <c r="B4" s="67"/>
      <c r="C4" s="197"/>
      <c r="D4" s="65"/>
      <c r="E4" s="66"/>
      <c r="F4" s="68"/>
      <c r="G4" s="66"/>
    </row>
    <row r="5" spans="1:27" ht="15.5" x14ac:dyDescent="0.35">
      <c r="A5" s="153" t="s">
        <v>60</v>
      </c>
      <c r="B5" s="389">
        <f>'C-FTEs-Center 1'!C5</f>
        <v>2021</v>
      </c>
      <c r="C5" s="124"/>
      <c r="D5" s="65"/>
      <c r="E5" s="66"/>
      <c r="F5" s="68"/>
      <c r="G5" s="66"/>
    </row>
    <row r="6" spans="1:27" ht="15.5" x14ac:dyDescent="0.35">
      <c r="A6" s="155"/>
      <c r="B6" s="67"/>
      <c r="C6" s="197"/>
      <c r="D6" s="65"/>
      <c r="E6" s="66"/>
      <c r="F6" s="66"/>
      <c r="G6" s="69"/>
    </row>
    <row r="7" spans="1:27" ht="15.75" customHeight="1" x14ac:dyDescent="0.35">
      <c r="A7" s="153" t="s">
        <v>61</v>
      </c>
      <c r="B7" s="673" t="str">
        <f>'C-FTEs-Center 1'!C7</f>
        <v>Quincy</v>
      </c>
      <c r="C7" s="673"/>
      <c r="D7" s="673"/>
      <c r="E7" s="673"/>
      <c r="F7" s="673"/>
      <c r="G7" s="673"/>
      <c r="H7" s="673"/>
    </row>
    <row r="8" spans="1:27" ht="15" thickBot="1" x14ac:dyDescent="0.4"/>
    <row r="9" spans="1:27" ht="18" customHeight="1" x14ac:dyDescent="0.35">
      <c r="A9" s="157" t="s">
        <v>1</v>
      </c>
      <c r="B9" s="711" t="s">
        <v>2</v>
      </c>
      <c r="C9" s="714" t="s">
        <v>224</v>
      </c>
      <c r="D9" s="717" t="s">
        <v>172</v>
      </c>
      <c r="E9" s="718"/>
      <c r="F9" s="718"/>
      <c r="G9" s="718"/>
      <c r="H9" s="718"/>
      <c r="I9" s="718"/>
      <c r="J9" s="718"/>
      <c r="K9" s="718"/>
      <c r="L9" s="718"/>
      <c r="M9" s="718"/>
      <c r="N9" s="718"/>
      <c r="O9" s="718"/>
      <c r="P9" s="718"/>
      <c r="Q9" s="718"/>
      <c r="R9" s="718"/>
      <c r="S9" s="718"/>
      <c r="T9" s="718"/>
      <c r="U9" s="339"/>
      <c r="V9" s="339"/>
      <c r="W9" s="339"/>
      <c r="X9" s="339"/>
      <c r="Y9" s="339"/>
      <c r="Z9" s="70"/>
    </row>
    <row r="10" spans="1:27" ht="18" customHeight="1" x14ac:dyDescent="0.35">
      <c r="A10" s="158"/>
      <c r="B10" s="712"/>
      <c r="C10" s="715"/>
      <c r="D10" s="682" t="s">
        <v>90</v>
      </c>
      <c r="E10" s="682"/>
      <c r="F10" s="683"/>
      <c r="G10" s="681" t="s">
        <v>28</v>
      </c>
      <c r="H10" s="682"/>
      <c r="I10" s="682"/>
      <c r="J10" s="682"/>
      <c r="K10" s="683"/>
      <c r="L10" s="684" t="s">
        <v>31</v>
      </c>
      <c r="M10" s="684"/>
      <c r="N10" s="681" t="s">
        <v>32</v>
      </c>
      <c r="O10" s="683"/>
      <c r="P10" s="71" t="s">
        <v>89</v>
      </c>
      <c r="Q10" s="72" t="s">
        <v>91</v>
      </c>
      <c r="R10" s="687" t="s">
        <v>86</v>
      </c>
      <c r="S10" s="687" t="s">
        <v>88</v>
      </c>
      <c r="T10" s="685" t="s">
        <v>92</v>
      </c>
      <c r="U10" s="685" t="s">
        <v>93</v>
      </c>
      <c r="V10" s="390"/>
      <c r="W10" s="390"/>
      <c r="X10" s="390"/>
      <c r="Y10" s="391"/>
      <c r="Z10" s="73"/>
    </row>
    <row r="11" spans="1:27" ht="81.900000000000006" customHeight="1" thickBot="1" x14ac:dyDescent="0.6">
      <c r="A11" s="548" t="s">
        <v>262</v>
      </c>
      <c r="B11" s="713"/>
      <c r="C11" s="716"/>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88"/>
      <c r="S11" s="688"/>
      <c r="T11" s="686"/>
      <c r="U11" s="686"/>
      <c r="V11" s="354" t="s">
        <v>362</v>
      </c>
      <c r="W11" s="354" t="s">
        <v>95</v>
      </c>
      <c r="X11" s="354" t="s">
        <v>143</v>
      </c>
      <c r="Y11" s="353" t="s">
        <v>144</v>
      </c>
      <c r="Z11" s="76" t="s">
        <v>108</v>
      </c>
      <c r="AA11" s="77"/>
    </row>
    <row r="12" spans="1:27" s="81" customFormat="1" ht="24.75" customHeight="1" x14ac:dyDescent="0.35">
      <c r="A12" s="159" t="s">
        <v>64</v>
      </c>
      <c r="B12" s="484" t="b">
        <v>1</v>
      </c>
      <c r="C12" s="392"/>
      <c r="D12" s="393">
        <f>IF($A$62=TRUE,'C-FTEs-Center 1'!L12,"N/A")</f>
        <v>2.75</v>
      </c>
      <c r="E12" s="393">
        <f>IF($A$62=TRUE,'C-FTEs-Center 1'!L13,"N/A")</f>
        <v>0.25</v>
      </c>
      <c r="F12" s="393">
        <f>IF($A$62=TRUE,'C-FTEs-Center 1'!L14,"N/A")</f>
        <v>2</v>
      </c>
      <c r="G12" s="393">
        <f>IF($A$62=TRUE,'C-FTEs-Center 1'!L15,"N/A")</f>
        <v>2.25</v>
      </c>
      <c r="H12" s="393">
        <f>IF($A$62=TRUE,'C-FTEs-Center 1'!L16,"N/A")</f>
        <v>0.25</v>
      </c>
      <c r="I12" s="393">
        <f>IF($A$62=TRUE,'C-FTEs-Center 1'!L17,"N/A")</f>
        <v>1.25</v>
      </c>
      <c r="J12" s="393">
        <f>IF($A$62=TRUE,'C-FTEs-Center 1'!L18,"N/A")</f>
        <v>1</v>
      </c>
      <c r="K12" s="393">
        <f>IF($A$62=TRUE,'C-FTEs-Center 1'!L19,"N/A")</f>
        <v>0.25</v>
      </c>
      <c r="L12" s="393">
        <f>IF($A$62=TRUE,'C-FTEs-Center 1'!L20,"N/A")</f>
        <v>0.25</v>
      </c>
      <c r="M12" s="393">
        <f>IF($A$62=TRUE,'C-FTEs-Center 1'!L21,"N/A")</f>
        <v>0.25</v>
      </c>
      <c r="N12" s="393">
        <f>IF($A$62=TRUE,'C-FTEs-Center 1'!L22,"N/A")</f>
        <v>0.25</v>
      </c>
      <c r="O12" s="393">
        <f>IF($A$62=TRUE,'C-FTEs-Center 1'!L23,"N/A")</f>
        <v>0.25</v>
      </c>
      <c r="P12" s="393">
        <f>IF($A$62=TRUE,'C-FTEs-Center 1'!L24,"N/A")</f>
        <v>0.25</v>
      </c>
      <c r="Q12" s="393">
        <f>IF($A$62=TRUE,'C-FTEs-Center 1'!L25,"N/A")</f>
        <v>0</v>
      </c>
      <c r="R12" s="393">
        <f>IF($A$62=TRUE,'C-FTEs-Center 1'!L26,"N/A")</f>
        <v>0</v>
      </c>
      <c r="S12" s="393">
        <f>IF($A$62=TRUE,'C-FTEs-Center 1'!L27,"N/A")</f>
        <v>0</v>
      </c>
      <c r="T12" s="393">
        <f>IF($A$62=TRUE,'C-FTEs-Center 1'!L28,"N/A")</f>
        <v>0</v>
      </c>
      <c r="U12" s="393">
        <f>IF($A$62=TRUE,'C-FTEs-Center 1'!L29,"N/A")</f>
        <v>0</v>
      </c>
      <c r="V12" s="393">
        <f>IF($A$62=TRUE,'C-FTEs-Center 1'!L30,"N/A")</f>
        <v>0.25</v>
      </c>
      <c r="W12" s="393">
        <f>IF($A$62=TRUE,'C-FTEs-Center 1'!L31,"N/A")</f>
        <v>0</v>
      </c>
      <c r="X12" s="393">
        <f>IF($A$62=TRUE,'C-FTEs-Center 1'!L32,"N/A")</f>
        <v>0</v>
      </c>
      <c r="Y12" s="393">
        <f>IF($A$62=TRUE,'C-FTEs-Center 1'!L33,"N/A")</f>
        <v>0</v>
      </c>
      <c r="Z12" s="206">
        <f>SUM(D12:Y12)</f>
        <v>11.5</v>
      </c>
    </row>
    <row r="13" spans="1:27" s="81" customFormat="1" ht="24.75" customHeight="1" x14ac:dyDescent="0.35">
      <c r="A13" s="749" t="s">
        <v>109</v>
      </c>
      <c r="B13" s="750"/>
      <c r="C13" s="394"/>
      <c r="D13" s="395" t="str">
        <f t="shared" ref="D13:Y13" si="0">IF($A$62=TRUE,"N/A"," ")</f>
        <v>N/A</v>
      </c>
      <c r="E13" s="395" t="str">
        <f t="shared" si="0"/>
        <v>N/A</v>
      </c>
      <c r="F13" s="395" t="str">
        <f t="shared" si="0"/>
        <v>N/A</v>
      </c>
      <c r="G13" s="395" t="str">
        <f t="shared" si="0"/>
        <v>N/A</v>
      </c>
      <c r="H13" s="395" t="str">
        <f t="shared" si="0"/>
        <v>N/A</v>
      </c>
      <c r="I13" s="395" t="str">
        <f t="shared" si="0"/>
        <v>N/A</v>
      </c>
      <c r="J13" s="395" t="str">
        <f t="shared" si="0"/>
        <v>N/A</v>
      </c>
      <c r="K13" s="395" t="str">
        <f t="shared" si="0"/>
        <v>N/A</v>
      </c>
      <c r="L13" s="395" t="str">
        <f t="shared" si="0"/>
        <v>N/A</v>
      </c>
      <c r="M13" s="395" t="str">
        <f t="shared" si="0"/>
        <v>N/A</v>
      </c>
      <c r="N13" s="395" t="str">
        <f t="shared" si="0"/>
        <v>N/A</v>
      </c>
      <c r="O13" s="395" t="str">
        <f t="shared" si="0"/>
        <v>N/A</v>
      </c>
      <c r="P13" s="395" t="str">
        <f t="shared" si="0"/>
        <v>N/A</v>
      </c>
      <c r="Q13" s="395" t="str">
        <f t="shared" si="0"/>
        <v>N/A</v>
      </c>
      <c r="R13" s="395" t="str">
        <f t="shared" si="0"/>
        <v>N/A</v>
      </c>
      <c r="S13" s="395" t="str">
        <f t="shared" si="0"/>
        <v>N/A</v>
      </c>
      <c r="T13" s="395" t="str">
        <f t="shared" si="0"/>
        <v>N/A</v>
      </c>
      <c r="U13" s="395" t="str">
        <f t="shared" si="0"/>
        <v>N/A</v>
      </c>
      <c r="V13" s="395" t="str">
        <f t="shared" si="0"/>
        <v>N/A</v>
      </c>
      <c r="W13" s="395" t="str">
        <f t="shared" si="0"/>
        <v>N/A</v>
      </c>
      <c r="X13" s="395" t="str">
        <f t="shared" si="0"/>
        <v>N/A</v>
      </c>
      <c r="Y13" s="395" t="str">
        <f t="shared" si="0"/>
        <v>N/A</v>
      </c>
      <c r="Z13" s="80">
        <f>SUM(D13:Y13)</f>
        <v>0</v>
      </c>
    </row>
    <row r="14" spans="1:27" ht="18" customHeight="1" x14ac:dyDescent="0.45">
      <c r="A14" s="160" t="s">
        <v>6</v>
      </c>
      <c r="B14" s="380">
        <f>SUM(B15:B26)</f>
        <v>52411</v>
      </c>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396"/>
    </row>
    <row r="15" spans="1:27" ht="18" customHeight="1" x14ac:dyDescent="0.45">
      <c r="A15" s="161" t="s">
        <v>62</v>
      </c>
      <c r="B15" s="570">
        <v>45529</v>
      </c>
      <c r="C15" s="210" t="s">
        <v>28</v>
      </c>
      <c r="D15" s="276">
        <f>IF($B15="","",IF(D$13="N/A",(D$12/$Z$12)*$B15,(D$13/$Z$13)*$B15))</f>
        <v>10887.369565217392</v>
      </c>
      <c r="E15" s="276">
        <f t="shared" ref="E15:Y26" si="1">IF($B15="","",IF(E$13="N/A",(E$12/$Z$12)*$B15,(E$13/$Z$13)*$B15))</f>
        <v>989.76086956521738</v>
      </c>
      <c r="F15" s="276">
        <f t="shared" si="1"/>
        <v>7918.086956521739</v>
      </c>
      <c r="G15" s="276">
        <f t="shared" si="1"/>
        <v>8907.847826086956</v>
      </c>
      <c r="H15" s="276">
        <f t="shared" si="1"/>
        <v>989.76086956521738</v>
      </c>
      <c r="I15" s="276">
        <f t="shared" si="1"/>
        <v>4948.804347826087</v>
      </c>
      <c r="J15" s="276">
        <f t="shared" si="1"/>
        <v>3959.0434782608695</v>
      </c>
      <c r="K15" s="276">
        <f t="shared" si="1"/>
        <v>989.76086956521738</v>
      </c>
      <c r="L15" s="276">
        <f t="shared" si="1"/>
        <v>989.76086956521738</v>
      </c>
      <c r="M15" s="276">
        <f t="shared" si="1"/>
        <v>989.76086956521738</v>
      </c>
      <c r="N15" s="276">
        <f t="shared" si="1"/>
        <v>989.76086956521738</v>
      </c>
      <c r="O15" s="276">
        <f t="shared" si="1"/>
        <v>989.76086956521738</v>
      </c>
      <c r="P15" s="276">
        <f t="shared" si="1"/>
        <v>989.76086956521738</v>
      </c>
      <c r="Q15" s="276">
        <f t="shared" si="1"/>
        <v>0</v>
      </c>
      <c r="R15" s="276">
        <f t="shared" si="1"/>
        <v>0</v>
      </c>
      <c r="S15" s="276">
        <f t="shared" si="1"/>
        <v>0</v>
      </c>
      <c r="T15" s="276">
        <f t="shared" si="1"/>
        <v>0</v>
      </c>
      <c r="U15" s="276">
        <f t="shared" si="1"/>
        <v>0</v>
      </c>
      <c r="V15" s="276">
        <f t="shared" si="1"/>
        <v>989.76086956521738</v>
      </c>
      <c r="W15" s="276">
        <f t="shared" si="1"/>
        <v>0</v>
      </c>
      <c r="X15" s="276">
        <f t="shared" si="1"/>
        <v>0</v>
      </c>
      <c r="Y15" s="276">
        <f t="shared" si="1"/>
        <v>0</v>
      </c>
      <c r="Z15" s="277">
        <f t="shared" ref="Z15:Z26" si="2">SUM(D15:Y15)</f>
        <v>45528.999999999993</v>
      </c>
    </row>
    <row r="16" spans="1:27" ht="18" customHeight="1" x14ac:dyDescent="0.45">
      <c r="A16" s="173" t="s">
        <v>63</v>
      </c>
      <c r="B16" s="570"/>
      <c r="C16" s="210"/>
      <c r="D16" s="276" t="str">
        <f t="shared" ref="D16:S28" si="3">IF($B16="","",IF(D$13="N/A",(D$12/$Z$12)*$B16,(D$13/$Z$13)*$B16))</f>
        <v/>
      </c>
      <c r="E16" s="276" t="str">
        <f t="shared" si="1"/>
        <v/>
      </c>
      <c r="F16" s="276" t="str">
        <f t="shared" si="1"/>
        <v/>
      </c>
      <c r="G16" s="276" t="str">
        <f t="shared" si="1"/>
        <v/>
      </c>
      <c r="H16" s="276" t="str">
        <f t="shared" si="1"/>
        <v/>
      </c>
      <c r="I16" s="276" t="str">
        <f t="shared" si="1"/>
        <v/>
      </c>
      <c r="J16" s="276" t="str">
        <f t="shared" si="1"/>
        <v/>
      </c>
      <c r="K16" s="276" t="str">
        <f t="shared" si="1"/>
        <v/>
      </c>
      <c r="L16" s="276" t="str">
        <f t="shared" si="1"/>
        <v/>
      </c>
      <c r="M16" s="276" t="str">
        <f t="shared" si="1"/>
        <v/>
      </c>
      <c r="N16" s="276" t="str">
        <f t="shared" si="1"/>
        <v/>
      </c>
      <c r="O16" s="276" t="str">
        <f t="shared" si="1"/>
        <v/>
      </c>
      <c r="P16" s="276" t="str">
        <f t="shared" si="1"/>
        <v/>
      </c>
      <c r="Q16" s="276" t="str">
        <f t="shared" si="1"/>
        <v/>
      </c>
      <c r="R16" s="276" t="str">
        <f t="shared" si="1"/>
        <v/>
      </c>
      <c r="S16" s="276" t="str">
        <f t="shared" si="1"/>
        <v/>
      </c>
      <c r="T16" s="276" t="str">
        <f t="shared" si="1"/>
        <v/>
      </c>
      <c r="U16" s="276" t="str">
        <f t="shared" si="1"/>
        <v/>
      </c>
      <c r="V16" s="276" t="str">
        <f t="shared" si="1"/>
        <v/>
      </c>
      <c r="W16" s="276" t="str">
        <f t="shared" si="1"/>
        <v/>
      </c>
      <c r="X16" s="276" t="str">
        <f t="shared" si="1"/>
        <v/>
      </c>
      <c r="Y16" s="276" t="str">
        <f t="shared" si="1"/>
        <v/>
      </c>
      <c r="Z16" s="277">
        <f t="shared" si="2"/>
        <v>0</v>
      </c>
    </row>
    <row r="17" spans="1:26" ht="18" customHeight="1" x14ac:dyDescent="0.45">
      <c r="A17" s="161" t="s">
        <v>8</v>
      </c>
      <c r="B17" s="570"/>
      <c r="C17" s="210"/>
      <c r="D17" s="276" t="str">
        <f t="shared" si="3"/>
        <v/>
      </c>
      <c r="E17" s="641" t="str">
        <f t="shared" si="3"/>
        <v/>
      </c>
      <c r="F17" s="641" t="str">
        <f t="shared" si="3"/>
        <v/>
      </c>
      <c r="G17" s="276" t="str">
        <f t="shared" si="1"/>
        <v/>
      </c>
      <c r="H17" s="276" t="str">
        <f t="shared" si="1"/>
        <v/>
      </c>
      <c r="I17" s="276" t="str">
        <f t="shared" si="1"/>
        <v/>
      </c>
      <c r="J17" s="276" t="str">
        <f t="shared" si="1"/>
        <v/>
      </c>
      <c r="K17" s="276" t="str">
        <f t="shared" si="1"/>
        <v/>
      </c>
      <c r="L17" s="276" t="str">
        <f t="shared" si="1"/>
        <v/>
      </c>
      <c r="M17" s="276" t="str">
        <f t="shared" si="1"/>
        <v/>
      </c>
      <c r="N17" s="276" t="str">
        <f t="shared" si="1"/>
        <v/>
      </c>
      <c r="O17" s="276" t="str">
        <f t="shared" si="1"/>
        <v/>
      </c>
      <c r="P17" s="276" t="str">
        <f t="shared" si="1"/>
        <v/>
      </c>
      <c r="Q17" s="276" t="str">
        <f t="shared" si="1"/>
        <v/>
      </c>
      <c r="R17" s="276" t="str">
        <f t="shared" si="1"/>
        <v/>
      </c>
      <c r="S17" s="276" t="str">
        <f t="shared" si="1"/>
        <v/>
      </c>
      <c r="T17" s="276" t="str">
        <f t="shared" si="1"/>
        <v/>
      </c>
      <c r="U17" s="276" t="str">
        <f t="shared" si="1"/>
        <v/>
      </c>
      <c r="V17" s="276" t="str">
        <f t="shared" si="1"/>
        <v/>
      </c>
      <c r="W17" s="276" t="str">
        <f t="shared" si="1"/>
        <v/>
      </c>
      <c r="X17" s="276" t="str">
        <f t="shared" si="1"/>
        <v/>
      </c>
      <c r="Y17" s="276" t="str">
        <f t="shared" si="1"/>
        <v/>
      </c>
      <c r="Z17" s="277">
        <f t="shared" si="2"/>
        <v>0</v>
      </c>
    </row>
    <row r="18" spans="1:26" ht="18" customHeight="1" x14ac:dyDescent="0.45">
      <c r="A18" s="161" t="s">
        <v>9</v>
      </c>
      <c r="B18" s="570"/>
      <c r="C18" s="210">
        <v>0</v>
      </c>
      <c r="D18" s="276" t="str">
        <f t="shared" si="3"/>
        <v/>
      </c>
      <c r="E18" s="276" t="str">
        <f t="shared" si="1"/>
        <v/>
      </c>
      <c r="F18" s="276" t="str">
        <f t="shared" si="1"/>
        <v/>
      </c>
      <c r="G18" s="276" t="str">
        <f t="shared" si="1"/>
        <v/>
      </c>
      <c r="H18" s="276" t="str">
        <f t="shared" si="1"/>
        <v/>
      </c>
      <c r="I18" s="276" t="str">
        <f t="shared" si="1"/>
        <v/>
      </c>
      <c r="J18" s="276" t="str">
        <f t="shared" si="1"/>
        <v/>
      </c>
      <c r="K18" s="276" t="str">
        <f t="shared" si="1"/>
        <v/>
      </c>
      <c r="L18" s="276" t="str">
        <f t="shared" si="1"/>
        <v/>
      </c>
      <c r="M18" s="276" t="str">
        <f t="shared" si="1"/>
        <v/>
      </c>
      <c r="N18" s="276" t="str">
        <f t="shared" si="1"/>
        <v/>
      </c>
      <c r="O18" s="276" t="str">
        <f t="shared" si="1"/>
        <v/>
      </c>
      <c r="P18" s="276" t="str">
        <f t="shared" si="1"/>
        <v/>
      </c>
      <c r="Q18" s="276" t="str">
        <f t="shared" si="1"/>
        <v/>
      </c>
      <c r="R18" s="276" t="str">
        <f t="shared" si="1"/>
        <v/>
      </c>
      <c r="S18" s="276" t="str">
        <f t="shared" si="1"/>
        <v/>
      </c>
      <c r="T18" s="276" t="str">
        <f t="shared" si="1"/>
        <v/>
      </c>
      <c r="U18" s="276" t="str">
        <f t="shared" si="1"/>
        <v/>
      </c>
      <c r="V18" s="276" t="str">
        <f t="shared" si="1"/>
        <v/>
      </c>
      <c r="W18" s="276" t="str">
        <f t="shared" si="1"/>
        <v/>
      </c>
      <c r="X18" s="276" t="str">
        <f t="shared" si="1"/>
        <v/>
      </c>
      <c r="Y18" s="276" t="str">
        <f t="shared" si="1"/>
        <v/>
      </c>
      <c r="Z18" s="277">
        <f t="shared" si="2"/>
        <v>0</v>
      </c>
    </row>
    <row r="19" spans="1:26" ht="18" customHeight="1" x14ac:dyDescent="0.45">
      <c r="A19" s="161" t="s">
        <v>10</v>
      </c>
      <c r="B19" s="570"/>
      <c r="C19" s="210"/>
      <c r="D19" s="276" t="str">
        <f t="shared" si="3"/>
        <v/>
      </c>
      <c r="E19" s="276" t="str">
        <f t="shared" si="1"/>
        <v/>
      </c>
      <c r="F19" s="276" t="str">
        <f t="shared" si="1"/>
        <v/>
      </c>
      <c r="G19" s="276" t="str">
        <f t="shared" si="1"/>
        <v/>
      </c>
      <c r="H19" s="276" t="str">
        <f t="shared" si="1"/>
        <v/>
      </c>
      <c r="I19" s="276" t="str">
        <f t="shared" si="1"/>
        <v/>
      </c>
      <c r="J19" s="276" t="str">
        <f t="shared" si="1"/>
        <v/>
      </c>
      <c r="K19" s="276" t="str">
        <f t="shared" si="1"/>
        <v/>
      </c>
      <c r="L19" s="276" t="str">
        <f t="shared" si="1"/>
        <v/>
      </c>
      <c r="M19" s="276" t="str">
        <f t="shared" si="1"/>
        <v/>
      </c>
      <c r="N19" s="276" t="str">
        <f t="shared" si="1"/>
        <v/>
      </c>
      <c r="O19" s="276" t="str">
        <f t="shared" si="1"/>
        <v/>
      </c>
      <c r="P19" s="276" t="str">
        <f t="shared" si="1"/>
        <v/>
      </c>
      <c r="Q19" s="276" t="str">
        <f t="shared" si="1"/>
        <v/>
      </c>
      <c r="R19" s="276" t="str">
        <f t="shared" si="1"/>
        <v/>
      </c>
      <c r="S19" s="276" t="str">
        <f t="shared" si="1"/>
        <v/>
      </c>
      <c r="T19" s="276" t="str">
        <f t="shared" si="1"/>
        <v/>
      </c>
      <c r="U19" s="276" t="str">
        <f t="shared" si="1"/>
        <v/>
      </c>
      <c r="V19" s="276" t="str">
        <f t="shared" si="1"/>
        <v/>
      </c>
      <c r="W19" s="276" t="str">
        <f t="shared" si="1"/>
        <v/>
      </c>
      <c r="X19" s="276" t="str">
        <f t="shared" si="1"/>
        <v/>
      </c>
      <c r="Y19" s="276" t="str">
        <f t="shared" si="1"/>
        <v/>
      </c>
      <c r="Z19" s="277">
        <f t="shared" si="2"/>
        <v>0</v>
      </c>
    </row>
    <row r="20" spans="1:26" ht="18" customHeight="1" x14ac:dyDescent="0.45">
      <c r="A20" s="161" t="s">
        <v>11</v>
      </c>
      <c r="B20" s="570"/>
      <c r="C20" s="210"/>
      <c r="D20" s="276" t="str">
        <f t="shared" si="3"/>
        <v/>
      </c>
      <c r="E20" s="276" t="str">
        <f t="shared" si="1"/>
        <v/>
      </c>
      <c r="F20" s="276" t="str">
        <f t="shared" si="1"/>
        <v/>
      </c>
      <c r="G20" s="276" t="str">
        <f t="shared" si="1"/>
        <v/>
      </c>
      <c r="H20" s="276" t="str">
        <f t="shared" si="1"/>
        <v/>
      </c>
      <c r="I20" s="276" t="str">
        <f t="shared" si="1"/>
        <v/>
      </c>
      <c r="J20" s="276" t="str">
        <f t="shared" si="1"/>
        <v/>
      </c>
      <c r="K20" s="276" t="str">
        <f t="shared" si="1"/>
        <v/>
      </c>
      <c r="L20" s="276" t="str">
        <f t="shared" si="1"/>
        <v/>
      </c>
      <c r="M20" s="276" t="str">
        <f t="shared" si="1"/>
        <v/>
      </c>
      <c r="N20" s="276" t="str">
        <f t="shared" si="1"/>
        <v/>
      </c>
      <c r="O20" s="276" t="str">
        <f t="shared" si="1"/>
        <v/>
      </c>
      <c r="P20" s="276" t="str">
        <f t="shared" si="1"/>
        <v/>
      </c>
      <c r="Q20" s="276" t="str">
        <f t="shared" si="1"/>
        <v/>
      </c>
      <c r="R20" s="276" t="str">
        <f t="shared" si="1"/>
        <v/>
      </c>
      <c r="S20" s="276" t="str">
        <f t="shared" si="1"/>
        <v/>
      </c>
      <c r="T20" s="276" t="str">
        <f t="shared" si="1"/>
        <v/>
      </c>
      <c r="U20" s="276" t="str">
        <f t="shared" si="1"/>
        <v/>
      </c>
      <c r="V20" s="276" t="str">
        <f t="shared" si="1"/>
        <v/>
      </c>
      <c r="W20" s="276" t="str">
        <f t="shared" si="1"/>
        <v/>
      </c>
      <c r="X20" s="276" t="str">
        <f t="shared" si="1"/>
        <v/>
      </c>
      <c r="Y20" s="276" t="str">
        <f t="shared" si="1"/>
        <v/>
      </c>
      <c r="Z20" s="277">
        <f t="shared" si="2"/>
        <v>0</v>
      </c>
    </row>
    <row r="21" spans="1:26" ht="18" customHeight="1" outlineLevel="1" x14ac:dyDescent="0.45">
      <c r="A21" s="551" t="str">
        <f>'B-Total Shared Costs All Ctrs'!A21</f>
        <v>List Other Facilities Costs</v>
      </c>
      <c r="B21" s="570"/>
      <c r="C21" s="210"/>
      <c r="D21" s="276" t="str">
        <f t="shared" si="3"/>
        <v/>
      </c>
      <c r="E21" s="276" t="str">
        <f t="shared" si="1"/>
        <v/>
      </c>
      <c r="F21" s="276" t="str">
        <f t="shared" si="1"/>
        <v/>
      </c>
      <c r="G21" s="276" t="str">
        <f t="shared" si="1"/>
        <v/>
      </c>
      <c r="H21" s="276" t="str">
        <f t="shared" si="1"/>
        <v/>
      </c>
      <c r="I21" s="276" t="str">
        <f t="shared" si="1"/>
        <v/>
      </c>
      <c r="J21" s="276" t="str">
        <f t="shared" si="1"/>
        <v/>
      </c>
      <c r="K21" s="276" t="str">
        <f t="shared" si="1"/>
        <v/>
      </c>
      <c r="L21" s="276" t="str">
        <f t="shared" si="1"/>
        <v/>
      </c>
      <c r="M21" s="276" t="str">
        <f t="shared" si="1"/>
        <v/>
      </c>
      <c r="N21" s="276" t="str">
        <f t="shared" si="1"/>
        <v/>
      </c>
      <c r="O21" s="276" t="str">
        <f t="shared" si="1"/>
        <v/>
      </c>
      <c r="P21" s="276" t="str">
        <f t="shared" si="1"/>
        <v/>
      </c>
      <c r="Q21" s="276" t="str">
        <f t="shared" si="1"/>
        <v/>
      </c>
      <c r="R21" s="276" t="str">
        <f t="shared" si="1"/>
        <v/>
      </c>
      <c r="S21" s="276" t="str">
        <f t="shared" si="1"/>
        <v/>
      </c>
      <c r="T21" s="276" t="str">
        <f t="shared" si="1"/>
        <v/>
      </c>
      <c r="U21" s="276" t="str">
        <f t="shared" si="1"/>
        <v/>
      </c>
      <c r="V21" s="276" t="str">
        <f t="shared" si="1"/>
        <v/>
      </c>
      <c r="W21" s="276" t="str">
        <f t="shared" si="1"/>
        <v/>
      </c>
      <c r="X21" s="276" t="str">
        <f t="shared" si="1"/>
        <v/>
      </c>
      <c r="Y21" s="276" t="str">
        <f t="shared" si="1"/>
        <v/>
      </c>
      <c r="Z21" s="277">
        <f t="shared" si="2"/>
        <v>0</v>
      </c>
    </row>
    <row r="22" spans="1:26" ht="18" customHeight="1" outlineLevel="1" x14ac:dyDescent="0.45">
      <c r="A22" s="551" t="str">
        <f>'B-Total Shared Costs All Ctrs'!A22</f>
        <v>Building Supplies</v>
      </c>
      <c r="B22" s="570">
        <v>382</v>
      </c>
      <c r="C22" s="210" t="s">
        <v>28</v>
      </c>
      <c r="D22" s="276">
        <f t="shared" si="3"/>
        <v>91.34782608695653</v>
      </c>
      <c r="E22" s="276">
        <f t="shared" si="1"/>
        <v>8.304347826086957</v>
      </c>
      <c r="F22" s="276">
        <f t="shared" si="1"/>
        <v>66.434782608695656</v>
      </c>
      <c r="G22" s="276">
        <f t="shared" si="1"/>
        <v>74.739130434782609</v>
      </c>
      <c r="H22" s="276">
        <f t="shared" si="1"/>
        <v>8.304347826086957</v>
      </c>
      <c r="I22" s="276">
        <f t="shared" si="1"/>
        <v>41.521739130434781</v>
      </c>
      <c r="J22" s="276">
        <f t="shared" si="1"/>
        <v>33.217391304347828</v>
      </c>
      <c r="K22" s="276">
        <f t="shared" si="1"/>
        <v>8.304347826086957</v>
      </c>
      <c r="L22" s="276">
        <f t="shared" si="1"/>
        <v>8.304347826086957</v>
      </c>
      <c r="M22" s="276">
        <f t="shared" si="1"/>
        <v>8.304347826086957</v>
      </c>
      <c r="N22" s="276">
        <f t="shared" si="1"/>
        <v>8.304347826086957</v>
      </c>
      <c r="O22" s="276">
        <f t="shared" si="1"/>
        <v>8.304347826086957</v>
      </c>
      <c r="P22" s="276">
        <f t="shared" si="1"/>
        <v>8.304347826086957</v>
      </c>
      <c r="Q22" s="276">
        <f t="shared" si="1"/>
        <v>0</v>
      </c>
      <c r="R22" s="276">
        <f t="shared" si="1"/>
        <v>0</v>
      </c>
      <c r="S22" s="276">
        <f t="shared" si="1"/>
        <v>0</v>
      </c>
      <c r="T22" s="276">
        <f t="shared" si="1"/>
        <v>0</v>
      </c>
      <c r="U22" s="276">
        <f t="shared" si="1"/>
        <v>0</v>
      </c>
      <c r="V22" s="276">
        <f t="shared" si="1"/>
        <v>8.304347826086957</v>
      </c>
      <c r="W22" s="276">
        <f t="shared" si="1"/>
        <v>0</v>
      </c>
      <c r="X22" s="276">
        <f t="shared" si="1"/>
        <v>0</v>
      </c>
      <c r="Y22" s="276">
        <f t="shared" si="1"/>
        <v>0</v>
      </c>
      <c r="Z22" s="277">
        <f t="shared" si="2"/>
        <v>381.99999999999989</v>
      </c>
    </row>
    <row r="23" spans="1:26" ht="18" customHeight="1" outlineLevel="1" x14ac:dyDescent="0.45">
      <c r="A23" s="551" t="str">
        <f>'B-Total Shared Costs All Ctrs'!A23</f>
        <v>Personal Protective Equipment (PPE)</v>
      </c>
      <c r="B23" s="570">
        <v>6500</v>
      </c>
      <c r="C23" s="210" t="s">
        <v>365</v>
      </c>
      <c r="D23" s="276">
        <f t="shared" si="3"/>
        <v>1554.3478260869565</v>
      </c>
      <c r="E23" s="276">
        <f t="shared" si="1"/>
        <v>141.30434782608694</v>
      </c>
      <c r="F23" s="276">
        <f t="shared" si="1"/>
        <v>1130.4347826086955</v>
      </c>
      <c r="G23" s="276">
        <f t="shared" si="1"/>
        <v>1271.7391304347827</v>
      </c>
      <c r="H23" s="276">
        <f t="shared" si="1"/>
        <v>141.30434782608694</v>
      </c>
      <c r="I23" s="276">
        <f t="shared" si="1"/>
        <v>706.52173913043475</v>
      </c>
      <c r="J23" s="276">
        <f t="shared" si="1"/>
        <v>565.21739130434776</v>
      </c>
      <c r="K23" s="276">
        <f t="shared" si="1"/>
        <v>141.30434782608694</v>
      </c>
      <c r="L23" s="276">
        <f t="shared" si="1"/>
        <v>141.30434782608694</v>
      </c>
      <c r="M23" s="276">
        <f t="shared" si="1"/>
        <v>141.30434782608694</v>
      </c>
      <c r="N23" s="276">
        <f t="shared" si="1"/>
        <v>141.30434782608694</v>
      </c>
      <c r="O23" s="276">
        <f t="shared" si="1"/>
        <v>141.30434782608694</v>
      </c>
      <c r="P23" s="276">
        <f t="shared" si="1"/>
        <v>141.30434782608694</v>
      </c>
      <c r="Q23" s="276">
        <f t="shared" si="1"/>
        <v>0</v>
      </c>
      <c r="R23" s="276">
        <f t="shared" si="1"/>
        <v>0</v>
      </c>
      <c r="S23" s="276">
        <f t="shared" si="1"/>
        <v>0</v>
      </c>
      <c r="T23" s="276">
        <f t="shared" si="1"/>
        <v>0</v>
      </c>
      <c r="U23" s="276">
        <f t="shared" si="1"/>
        <v>0</v>
      </c>
      <c r="V23" s="276">
        <f t="shared" si="1"/>
        <v>141.30434782608694</v>
      </c>
      <c r="W23" s="276">
        <f t="shared" si="1"/>
        <v>0</v>
      </c>
      <c r="X23" s="276">
        <f t="shared" si="1"/>
        <v>0</v>
      </c>
      <c r="Y23" s="276">
        <f t="shared" si="1"/>
        <v>0</v>
      </c>
      <c r="Z23" s="277">
        <f t="shared" si="2"/>
        <v>6500.0000000000009</v>
      </c>
    </row>
    <row r="24" spans="1:26" ht="18" customHeight="1" outlineLevel="1" x14ac:dyDescent="0.45">
      <c r="A24" s="551" t="str">
        <f>'B-Total Shared Costs All Ctrs'!A24</f>
        <v>C - Customize Other Facilities Costs</v>
      </c>
      <c r="B24" s="570"/>
      <c r="C24" s="210"/>
      <c r="D24" s="276" t="str">
        <f t="shared" si="3"/>
        <v/>
      </c>
      <c r="E24" s="276" t="str">
        <f t="shared" si="1"/>
        <v/>
      </c>
      <c r="F24" s="276" t="str">
        <f t="shared" si="1"/>
        <v/>
      </c>
      <c r="G24" s="276" t="str">
        <f t="shared" si="1"/>
        <v/>
      </c>
      <c r="H24" s="276" t="str">
        <f t="shared" si="1"/>
        <v/>
      </c>
      <c r="I24" s="276" t="str">
        <f t="shared" si="1"/>
        <v/>
      </c>
      <c r="J24" s="276" t="str">
        <f t="shared" si="1"/>
        <v/>
      </c>
      <c r="K24" s="276" t="str">
        <f t="shared" si="1"/>
        <v/>
      </c>
      <c r="L24" s="276" t="str">
        <f t="shared" si="1"/>
        <v/>
      </c>
      <c r="M24" s="276" t="str">
        <f t="shared" si="1"/>
        <v/>
      </c>
      <c r="N24" s="276" t="str">
        <f t="shared" si="1"/>
        <v/>
      </c>
      <c r="O24" s="276" t="str">
        <f t="shared" si="1"/>
        <v/>
      </c>
      <c r="P24" s="276" t="str">
        <f t="shared" si="1"/>
        <v/>
      </c>
      <c r="Q24" s="276" t="str">
        <f t="shared" si="1"/>
        <v/>
      </c>
      <c r="R24" s="276" t="str">
        <f t="shared" si="1"/>
        <v/>
      </c>
      <c r="S24" s="276" t="str">
        <f t="shared" si="1"/>
        <v/>
      </c>
      <c r="T24" s="276" t="str">
        <f t="shared" si="1"/>
        <v/>
      </c>
      <c r="U24" s="276" t="str">
        <f t="shared" si="1"/>
        <v/>
      </c>
      <c r="V24" s="276" t="str">
        <f t="shared" si="1"/>
        <v/>
      </c>
      <c r="W24" s="276" t="str">
        <f t="shared" si="1"/>
        <v/>
      </c>
      <c r="X24" s="276" t="str">
        <f t="shared" si="1"/>
        <v/>
      </c>
      <c r="Y24" s="276" t="str">
        <f t="shared" si="1"/>
        <v/>
      </c>
      <c r="Z24" s="277">
        <f t="shared" si="2"/>
        <v>0</v>
      </c>
    </row>
    <row r="25" spans="1:26" ht="18" customHeight="1" outlineLevel="1" x14ac:dyDescent="0.45">
      <c r="A25" s="551" t="str">
        <f>'B-Total Shared Costs All Ctrs'!A25</f>
        <v>D - Customize Other Facilities Costs</v>
      </c>
      <c r="B25" s="570"/>
      <c r="C25" s="210"/>
      <c r="D25" s="276" t="str">
        <f t="shared" si="3"/>
        <v/>
      </c>
      <c r="E25" s="276" t="str">
        <f t="shared" si="1"/>
        <v/>
      </c>
      <c r="F25" s="276" t="str">
        <f t="shared" si="1"/>
        <v/>
      </c>
      <c r="G25" s="276" t="str">
        <f t="shared" si="1"/>
        <v/>
      </c>
      <c r="H25" s="276" t="str">
        <f t="shared" si="1"/>
        <v/>
      </c>
      <c r="I25" s="276" t="str">
        <f t="shared" si="1"/>
        <v/>
      </c>
      <c r="J25" s="276" t="str">
        <f t="shared" si="1"/>
        <v/>
      </c>
      <c r="K25" s="276" t="str">
        <f t="shared" si="1"/>
        <v/>
      </c>
      <c r="L25" s="276" t="str">
        <f t="shared" si="1"/>
        <v/>
      </c>
      <c r="M25" s="276" t="str">
        <f t="shared" si="1"/>
        <v/>
      </c>
      <c r="N25" s="276" t="str">
        <f t="shared" si="1"/>
        <v/>
      </c>
      <c r="O25" s="276" t="str">
        <f t="shared" si="1"/>
        <v/>
      </c>
      <c r="P25" s="276" t="str">
        <f t="shared" si="1"/>
        <v/>
      </c>
      <c r="Q25" s="276" t="str">
        <f t="shared" si="1"/>
        <v/>
      </c>
      <c r="R25" s="276" t="str">
        <f t="shared" si="1"/>
        <v/>
      </c>
      <c r="S25" s="276" t="str">
        <f t="shared" si="1"/>
        <v/>
      </c>
      <c r="T25" s="276" t="str">
        <f t="shared" si="1"/>
        <v/>
      </c>
      <c r="U25" s="276" t="str">
        <f t="shared" si="1"/>
        <v/>
      </c>
      <c r="V25" s="276" t="str">
        <f t="shared" si="1"/>
        <v/>
      </c>
      <c r="W25" s="276" t="str">
        <f t="shared" si="1"/>
        <v/>
      </c>
      <c r="X25" s="276" t="str">
        <f t="shared" si="1"/>
        <v/>
      </c>
      <c r="Y25" s="276" t="str">
        <f t="shared" si="1"/>
        <v/>
      </c>
      <c r="Z25" s="277">
        <f t="shared" si="2"/>
        <v>0</v>
      </c>
    </row>
    <row r="26" spans="1:26" ht="18" customHeight="1" outlineLevel="1" x14ac:dyDescent="0.45">
      <c r="A26" s="551" t="str">
        <f>'B-Total Shared Costs All Ctrs'!A26</f>
        <v>E - Customize Other Facilities Costs</v>
      </c>
      <c r="B26" s="570"/>
      <c r="C26" s="210"/>
      <c r="D26" s="276" t="str">
        <f t="shared" si="3"/>
        <v/>
      </c>
      <c r="E26" s="276" t="str">
        <f t="shared" si="1"/>
        <v/>
      </c>
      <c r="F26" s="276" t="str">
        <f t="shared" si="1"/>
        <v/>
      </c>
      <c r="G26" s="276" t="str">
        <f t="shared" si="1"/>
        <v/>
      </c>
      <c r="H26" s="276" t="str">
        <f t="shared" si="1"/>
        <v/>
      </c>
      <c r="I26" s="276" t="str">
        <f t="shared" si="1"/>
        <v/>
      </c>
      <c r="J26" s="276" t="str">
        <f t="shared" si="1"/>
        <v/>
      </c>
      <c r="K26" s="276" t="str">
        <f t="shared" si="1"/>
        <v/>
      </c>
      <c r="L26" s="276" t="str">
        <f t="shared" si="1"/>
        <v/>
      </c>
      <c r="M26" s="276" t="str">
        <f t="shared" si="1"/>
        <v/>
      </c>
      <c r="N26" s="276" t="str">
        <f t="shared" si="1"/>
        <v/>
      </c>
      <c r="O26" s="276" t="str">
        <f t="shared" si="1"/>
        <v/>
      </c>
      <c r="P26" s="276" t="str">
        <f t="shared" si="1"/>
        <v/>
      </c>
      <c r="Q26" s="276" t="str">
        <f t="shared" si="1"/>
        <v/>
      </c>
      <c r="R26" s="276" t="str">
        <f t="shared" si="1"/>
        <v/>
      </c>
      <c r="S26" s="276" t="str">
        <f t="shared" si="1"/>
        <v/>
      </c>
      <c r="T26" s="276" t="str">
        <f t="shared" si="1"/>
        <v/>
      </c>
      <c r="U26" s="276" t="str">
        <f t="shared" si="1"/>
        <v/>
      </c>
      <c r="V26" s="276" t="str">
        <f t="shared" si="1"/>
        <v/>
      </c>
      <c r="W26" s="276" t="str">
        <f t="shared" si="1"/>
        <v/>
      </c>
      <c r="X26" s="276" t="str">
        <f t="shared" si="1"/>
        <v/>
      </c>
      <c r="Y26" s="276" t="str">
        <f t="shared" si="1"/>
        <v/>
      </c>
      <c r="Z26" s="277">
        <f t="shared" si="2"/>
        <v>0</v>
      </c>
    </row>
    <row r="27" spans="1:26" ht="18" customHeight="1" x14ac:dyDescent="0.45">
      <c r="A27" s="160" t="s">
        <v>12</v>
      </c>
      <c r="B27" s="380">
        <f>SUM(B28:B36)</f>
        <v>10444</v>
      </c>
      <c r="C27" s="208"/>
      <c r="D27" s="237"/>
      <c r="E27" s="278"/>
      <c r="F27" s="278"/>
      <c r="G27" s="278"/>
      <c r="H27" s="278"/>
      <c r="I27" s="279"/>
      <c r="J27" s="278"/>
      <c r="K27" s="278"/>
      <c r="L27" s="278"/>
      <c r="M27" s="278"/>
      <c r="N27" s="278"/>
      <c r="O27" s="278"/>
      <c r="P27" s="278"/>
      <c r="Q27" s="278"/>
      <c r="R27" s="278"/>
      <c r="S27" s="278"/>
      <c r="T27" s="278"/>
      <c r="U27" s="278"/>
      <c r="V27" s="278"/>
      <c r="W27" s="278"/>
      <c r="X27" s="278"/>
      <c r="Y27" s="278"/>
      <c r="Z27" s="277"/>
    </row>
    <row r="28" spans="1:26" ht="18" customHeight="1" x14ac:dyDescent="0.45">
      <c r="A28" s="161" t="s">
        <v>13</v>
      </c>
      <c r="B28" s="570">
        <v>1114</v>
      </c>
      <c r="C28" s="210" t="s">
        <v>365</v>
      </c>
      <c r="D28" s="276">
        <f t="shared" si="3"/>
        <v>266.39130434782612</v>
      </c>
      <c r="E28" s="276">
        <f t="shared" si="3"/>
        <v>24.217391304347824</v>
      </c>
      <c r="F28" s="276">
        <f t="shared" si="3"/>
        <v>193.7391304347826</v>
      </c>
      <c r="G28" s="276">
        <f t="shared" si="3"/>
        <v>217.95652173913044</v>
      </c>
      <c r="H28" s="276">
        <f t="shared" si="3"/>
        <v>24.217391304347824</v>
      </c>
      <c r="I28" s="276">
        <f t="shared" si="3"/>
        <v>121.08695652173913</v>
      </c>
      <c r="J28" s="276">
        <f t="shared" si="3"/>
        <v>96.869565217391298</v>
      </c>
      <c r="K28" s="276">
        <f t="shared" si="3"/>
        <v>24.217391304347824</v>
      </c>
      <c r="L28" s="276">
        <f t="shared" si="3"/>
        <v>24.217391304347824</v>
      </c>
      <c r="M28" s="276">
        <f t="shared" si="3"/>
        <v>24.217391304347824</v>
      </c>
      <c r="N28" s="276">
        <f t="shared" si="3"/>
        <v>24.217391304347824</v>
      </c>
      <c r="O28" s="276">
        <f t="shared" si="3"/>
        <v>24.217391304347824</v>
      </c>
      <c r="P28" s="276">
        <f t="shared" si="3"/>
        <v>24.217391304347824</v>
      </c>
      <c r="Q28" s="276">
        <f t="shared" si="3"/>
        <v>0</v>
      </c>
      <c r="R28" s="276">
        <f t="shared" si="3"/>
        <v>0</v>
      </c>
      <c r="S28" s="276">
        <f t="shared" si="3"/>
        <v>0</v>
      </c>
      <c r="T28" s="276">
        <f t="shared" ref="T28:Y28" si="4">IF($B28="","",IF(T$13="N/A",(T$12/$Z$12)*$B28,(T$13/$Z$13)*$B28))</f>
        <v>0</v>
      </c>
      <c r="U28" s="276">
        <f t="shared" si="4"/>
        <v>0</v>
      </c>
      <c r="V28" s="276">
        <f t="shared" si="4"/>
        <v>24.217391304347824</v>
      </c>
      <c r="W28" s="276">
        <f t="shared" si="4"/>
        <v>0</v>
      </c>
      <c r="X28" s="276">
        <f t="shared" si="4"/>
        <v>0</v>
      </c>
      <c r="Y28" s="276">
        <f t="shared" si="4"/>
        <v>0</v>
      </c>
      <c r="Z28" s="277">
        <f t="shared" ref="Z28:Z36" si="5">SUM(D28:Y28)</f>
        <v>1114</v>
      </c>
    </row>
    <row r="29" spans="1:26" ht="18" customHeight="1" x14ac:dyDescent="0.45">
      <c r="A29" s="161" t="s">
        <v>14</v>
      </c>
      <c r="B29" s="570">
        <v>7570</v>
      </c>
      <c r="C29" s="210" t="s">
        <v>365</v>
      </c>
      <c r="D29" s="276">
        <f t="shared" ref="D29:Y41" si="6">IF($B29="","",IF(D$13="N/A",(D$12/$Z$12)*$B29,(D$13/$Z$13)*$B29))</f>
        <v>1810.217391304348</v>
      </c>
      <c r="E29" s="276">
        <f t="shared" si="6"/>
        <v>164.56521739130434</v>
      </c>
      <c r="F29" s="276">
        <f t="shared" si="6"/>
        <v>1316.5217391304348</v>
      </c>
      <c r="G29" s="276">
        <f t="shared" si="6"/>
        <v>1481.0869565217392</v>
      </c>
      <c r="H29" s="276">
        <f t="shared" si="6"/>
        <v>164.56521739130434</v>
      </c>
      <c r="I29" s="276">
        <f t="shared" si="6"/>
        <v>822.82608695652175</v>
      </c>
      <c r="J29" s="276">
        <f t="shared" si="6"/>
        <v>658.26086956521738</v>
      </c>
      <c r="K29" s="276">
        <f t="shared" si="6"/>
        <v>164.56521739130434</v>
      </c>
      <c r="L29" s="276">
        <f t="shared" si="6"/>
        <v>164.56521739130434</v>
      </c>
      <c r="M29" s="276">
        <f t="shared" si="6"/>
        <v>164.56521739130434</v>
      </c>
      <c r="N29" s="276">
        <f t="shared" si="6"/>
        <v>164.56521739130434</v>
      </c>
      <c r="O29" s="276">
        <f t="shared" si="6"/>
        <v>164.56521739130434</v>
      </c>
      <c r="P29" s="276">
        <f t="shared" si="6"/>
        <v>164.56521739130434</v>
      </c>
      <c r="Q29" s="276">
        <f t="shared" si="6"/>
        <v>0</v>
      </c>
      <c r="R29" s="276">
        <f t="shared" si="6"/>
        <v>0</v>
      </c>
      <c r="S29" s="276">
        <f t="shared" si="6"/>
        <v>0</v>
      </c>
      <c r="T29" s="276">
        <f t="shared" si="6"/>
        <v>0</v>
      </c>
      <c r="U29" s="276">
        <f t="shared" si="6"/>
        <v>0</v>
      </c>
      <c r="V29" s="276">
        <f t="shared" si="6"/>
        <v>164.56521739130434</v>
      </c>
      <c r="W29" s="276">
        <f t="shared" si="6"/>
        <v>0</v>
      </c>
      <c r="X29" s="276">
        <f t="shared" si="6"/>
        <v>0</v>
      </c>
      <c r="Y29" s="276">
        <f t="shared" si="6"/>
        <v>0</v>
      </c>
      <c r="Z29" s="277">
        <f t="shared" si="5"/>
        <v>7569.9999999999973</v>
      </c>
    </row>
    <row r="30" spans="1:26" ht="18" customHeight="1" x14ac:dyDescent="0.45">
      <c r="A30" s="161" t="s">
        <v>15</v>
      </c>
      <c r="B30" s="570"/>
      <c r="C30" s="210"/>
      <c r="D30" s="276" t="str">
        <f t="shared" si="6"/>
        <v/>
      </c>
      <c r="E30" s="276" t="str">
        <f t="shared" si="6"/>
        <v/>
      </c>
      <c r="F30" s="276" t="str">
        <f t="shared" si="6"/>
        <v/>
      </c>
      <c r="G30" s="276" t="str">
        <f t="shared" si="6"/>
        <v/>
      </c>
      <c r="H30" s="276" t="str">
        <f t="shared" si="6"/>
        <v/>
      </c>
      <c r="I30" s="276" t="str">
        <f t="shared" si="6"/>
        <v/>
      </c>
      <c r="J30" s="276" t="str">
        <f t="shared" si="6"/>
        <v/>
      </c>
      <c r="K30" s="276" t="str">
        <f t="shared" si="6"/>
        <v/>
      </c>
      <c r="L30" s="276" t="str">
        <f t="shared" si="6"/>
        <v/>
      </c>
      <c r="M30" s="276" t="str">
        <f t="shared" si="6"/>
        <v/>
      </c>
      <c r="N30" s="276" t="str">
        <f t="shared" si="6"/>
        <v/>
      </c>
      <c r="O30" s="276" t="str">
        <f t="shared" si="6"/>
        <v/>
      </c>
      <c r="P30" s="276" t="str">
        <f t="shared" si="6"/>
        <v/>
      </c>
      <c r="Q30" s="276" t="str">
        <f t="shared" si="6"/>
        <v/>
      </c>
      <c r="R30" s="276" t="str">
        <f t="shared" si="6"/>
        <v/>
      </c>
      <c r="S30" s="276" t="str">
        <f t="shared" si="6"/>
        <v/>
      </c>
      <c r="T30" s="276" t="str">
        <f t="shared" si="6"/>
        <v/>
      </c>
      <c r="U30" s="276" t="str">
        <f t="shared" si="6"/>
        <v/>
      </c>
      <c r="V30" s="276" t="str">
        <f t="shared" si="6"/>
        <v/>
      </c>
      <c r="W30" s="276" t="str">
        <f t="shared" si="6"/>
        <v/>
      </c>
      <c r="X30" s="276" t="str">
        <f t="shared" si="6"/>
        <v/>
      </c>
      <c r="Y30" s="276" t="str">
        <f t="shared" si="6"/>
        <v/>
      </c>
      <c r="Z30" s="277">
        <f t="shared" si="5"/>
        <v>0</v>
      </c>
    </row>
    <row r="31" spans="1:26" ht="18" customHeight="1" outlineLevel="1" x14ac:dyDescent="0.45">
      <c r="A31" s="551" t="str">
        <f>'B-Total Shared Costs All Ctrs'!A31</f>
        <v>List Other Technology Costs</v>
      </c>
      <c r="B31" s="570"/>
      <c r="C31" s="210"/>
      <c r="D31" s="276" t="str">
        <f t="shared" si="6"/>
        <v/>
      </c>
      <c r="E31" s="276" t="str">
        <f t="shared" si="6"/>
        <v/>
      </c>
      <c r="F31" s="276" t="str">
        <f t="shared" si="6"/>
        <v/>
      </c>
      <c r="G31" s="276" t="str">
        <f t="shared" si="6"/>
        <v/>
      </c>
      <c r="H31" s="276" t="str">
        <f t="shared" si="6"/>
        <v/>
      </c>
      <c r="I31" s="276" t="str">
        <f t="shared" si="6"/>
        <v/>
      </c>
      <c r="J31" s="276" t="str">
        <f t="shared" si="6"/>
        <v/>
      </c>
      <c r="K31" s="276" t="str">
        <f t="shared" si="6"/>
        <v/>
      </c>
      <c r="L31" s="276" t="str">
        <f t="shared" si="6"/>
        <v/>
      </c>
      <c r="M31" s="276" t="str">
        <f t="shared" si="6"/>
        <v/>
      </c>
      <c r="N31" s="276" t="str">
        <f t="shared" si="6"/>
        <v/>
      </c>
      <c r="O31" s="276" t="str">
        <f t="shared" si="6"/>
        <v/>
      </c>
      <c r="P31" s="276" t="str">
        <f t="shared" si="6"/>
        <v/>
      </c>
      <c r="Q31" s="276" t="str">
        <f t="shared" si="6"/>
        <v/>
      </c>
      <c r="R31" s="276" t="str">
        <f t="shared" si="6"/>
        <v/>
      </c>
      <c r="S31" s="276" t="str">
        <f t="shared" si="6"/>
        <v/>
      </c>
      <c r="T31" s="276" t="str">
        <f t="shared" si="6"/>
        <v/>
      </c>
      <c r="U31" s="276" t="str">
        <f t="shared" si="6"/>
        <v/>
      </c>
      <c r="V31" s="276" t="str">
        <f t="shared" si="6"/>
        <v/>
      </c>
      <c r="W31" s="276" t="str">
        <f t="shared" si="6"/>
        <v/>
      </c>
      <c r="X31" s="276" t="str">
        <f t="shared" si="6"/>
        <v/>
      </c>
      <c r="Y31" s="276" t="str">
        <f t="shared" si="6"/>
        <v/>
      </c>
      <c r="Z31" s="277">
        <f t="shared" si="5"/>
        <v>0</v>
      </c>
    </row>
    <row r="32" spans="1:26" ht="18" customHeight="1" outlineLevel="1" x14ac:dyDescent="0.45">
      <c r="A32" s="551" t="str">
        <f>'B-Total Shared Costs All Ctrs'!A32</f>
        <v>Paper and Toner, etc.</v>
      </c>
      <c r="B32" s="570">
        <v>1760</v>
      </c>
      <c r="C32" s="210" t="s">
        <v>28</v>
      </c>
      <c r="D32" s="276">
        <f t="shared" si="6"/>
        <v>420.86956521739131</v>
      </c>
      <c r="E32" s="276">
        <f t="shared" si="6"/>
        <v>38.260869565217391</v>
      </c>
      <c r="F32" s="276">
        <f t="shared" si="6"/>
        <v>306.08695652173913</v>
      </c>
      <c r="G32" s="276">
        <f t="shared" si="6"/>
        <v>344.34782608695656</v>
      </c>
      <c r="H32" s="276">
        <f t="shared" si="6"/>
        <v>38.260869565217391</v>
      </c>
      <c r="I32" s="276">
        <f t="shared" si="6"/>
        <v>191.30434782608694</v>
      </c>
      <c r="J32" s="276">
        <f t="shared" si="6"/>
        <v>153.04347826086956</v>
      </c>
      <c r="K32" s="276">
        <f t="shared" si="6"/>
        <v>38.260869565217391</v>
      </c>
      <c r="L32" s="276">
        <f t="shared" si="6"/>
        <v>38.260869565217391</v>
      </c>
      <c r="M32" s="276">
        <f t="shared" si="6"/>
        <v>38.260869565217391</v>
      </c>
      <c r="N32" s="276">
        <f t="shared" si="6"/>
        <v>38.260869565217391</v>
      </c>
      <c r="O32" s="276">
        <f t="shared" si="6"/>
        <v>38.260869565217391</v>
      </c>
      <c r="P32" s="276">
        <f t="shared" si="6"/>
        <v>38.260869565217391</v>
      </c>
      <c r="Q32" s="276">
        <f t="shared" si="6"/>
        <v>0</v>
      </c>
      <c r="R32" s="276">
        <f t="shared" si="6"/>
        <v>0</v>
      </c>
      <c r="S32" s="276">
        <f t="shared" si="6"/>
        <v>0</v>
      </c>
      <c r="T32" s="276">
        <f t="shared" si="6"/>
        <v>0</v>
      </c>
      <c r="U32" s="276">
        <f t="shared" si="6"/>
        <v>0</v>
      </c>
      <c r="V32" s="276">
        <f t="shared" si="6"/>
        <v>38.260869565217391</v>
      </c>
      <c r="W32" s="276">
        <f t="shared" si="6"/>
        <v>0</v>
      </c>
      <c r="X32" s="276">
        <f t="shared" si="6"/>
        <v>0</v>
      </c>
      <c r="Y32" s="276">
        <f t="shared" si="6"/>
        <v>0</v>
      </c>
      <c r="Z32" s="277">
        <f t="shared" si="5"/>
        <v>1760.0000000000007</v>
      </c>
    </row>
    <row r="33" spans="1:26" ht="18" customHeight="1" outlineLevel="1" x14ac:dyDescent="0.45">
      <c r="A33" s="551" t="str">
        <f>'B-Total Shared Costs All Ctrs'!A33</f>
        <v>G - Customize Other Technology Costs</v>
      </c>
      <c r="B33" s="570">
        <v>0</v>
      </c>
      <c r="C33" s="210" t="s">
        <v>364</v>
      </c>
      <c r="D33" s="276">
        <f t="shared" si="6"/>
        <v>0</v>
      </c>
      <c r="E33" s="276">
        <f t="shared" si="6"/>
        <v>0</v>
      </c>
      <c r="F33" s="276">
        <f t="shared" si="6"/>
        <v>0</v>
      </c>
      <c r="G33" s="276">
        <f t="shared" si="6"/>
        <v>0</v>
      </c>
      <c r="H33" s="276">
        <f t="shared" si="6"/>
        <v>0</v>
      </c>
      <c r="I33" s="276">
        <f t="shared" si="6"/>
        <v>0</v>
      </c>
      <c r="J33" s="276">
        <f t="shared" si="6"/>
        <v>0</v>
      </c>
      <c r="K33" s="276">
        <f t="shared" si="6"/>
        <v>0</v>
      </c>
      <c r="L33" s="276">
        <f t="shared" si="6"/>
        <v>0</v>
      </c>
      <c r="M33" s="276">
        <f t="shared" si="6"/>
        <v>0</v>
      </c>
      <c r="N33" s="276">
        <f t="shared" si="6"/>
        <v>0</v>
      </c>
      <c r="O33" s="276">
        <f t="shared" si="6"/>
        <v>0</v>
      </c>
      <c r="P33" s="276">
        <f t="shared" si="6"/>
        <v>0</v>
      </c>
      <c r="Q33" s="276">
        <f t="shared" si="6"/>
        <v>0</v>
      </c>
      <c r="R33" s="276">
        <f t="shared" si="6"/>
        <v>0</v>
      </c>
      <c r="S33" s="276">
        <f t="shared" si="6"/>
        <v>0</v>
      </c>
      <c r="T33" s="276">
        <f t="shared" si="6"/>
        <v>0</v>
      </c>
      <c r="U33" s="276">
        <f t="shared" si="6"/>
        <v>0</v>
      </c>
      <c r="V33" s="276">
        <f t="shared" si="6"/>
        <v>0</v>
      </c>
      <c r="W33" s="276">
        <f t="shared" si="6"/>
        <v>0</v>
      </c>
      <c r="X33" s="276">
        <f t="shared" si="6"/>
        <v>0</v>
      </c>
      <c r="Y33" s="276">
        <f t="shared" si="6"/>
        <v>0</v>
      </c>
      <c r="Z33" s="277">
        <f t="shared" si="5"/>
        <v>0</v>
      </c>
    </row>
    <row r="34" spans="1:26" ht="18" customHeight="1" outlineLevel="1" x14ac:dyDescent="0.45">
      <c r="A34" s="551" t="str">
        <f>'B-Total Shared Costs All Ctrs'!A34</f>
        <v>H - Customize Other Technology Costs</v>
      </c>
      <c r="B34" s="570"/>
      <c r="C34" s="210"/>
      <c r="D34" s="276" t="str">
        <f t="shared" si="6"/>
        <v/>
      </c>
      <c r="E34" s="276" t="str">
        <f t="shared" si="6"/>
        <v/>
      </c>
      <c r="F34" s="276" t="str">
        <f t="shared" si="6"/>
        <v/>
      </c>
      <c r="G34" s="276" t="str">
        <f t="shared" si="6"/>
        <v/>
      </c>
      <c r="H34" s="276" t="str">
        <f t="shared" si="6"/>
        <v/>
      </c>
      <c r="I34" s="276" t="str">
        <f t="shared" si="6"/>
        <v/>
      </c>
      <c r="J34" s="276" t="str">
        <f t="shared" si="6"/>
        <v/>
      </c>
      <c r="K34" s="276" t="str">
        <f t="shared" si="6"/>
        <v/>
      </c>
      <c r="L34" s="276" t="str">
        <f t="shared" si="6"/>
        <v/>
      </c>
      <c r="M34" s="276" t="str">
        <f t="shared" si="6"/>
        <v/>
      </c>
      <c r="N34" s="276" t="str">
        <f t="shared" si="6"/>
        <v/>
      </c>
      <c r="O34" s="276" t="str">
        <f t="shared" si="6"/>
        <v/>
      </c>
      <c r="P34" s="276" t="str">
        <f t="shared" si="6"/>
        <v/>
      </c>
      <c r="Q34" s="276" t="str">
        <f t="shared" si="6"/>
        <v/>
      </c>
      <c r="R34" s="276" t="str">
        <f t="shared" si="6"/>
        <v/>
      </c>
      <c r="S34" s="276" t="str">
        <f t="shared" si="6"/>
        <v/>
      </c>
      <c r="T34" s="276" t="str">
        <f t="shared" si="6"/>
        <v/>
      </c>
      <c r="U34" s="276" t="str">
        <f t="shared" si="6"/>
        <v/>
      </c>
      <c r="V34" s="276" t="str">
        <f t="shared" si="6"/>
        <v/>
      </c>
      <c r="W34" s="276" t="str">
        <f t="shared" si="6"/>
        <v/>
      </c>
      <c r="X34" s="276" t="str">
        <f t="shared" si="6"/>
        <v/>
      </c>
      <c r="Y34" s="276" t="str">
        <f t="shared" si="6"/>
        <v/>
      </c>
      <c r="Z34" s="277">
        <f t="shared" si="5"/>
        <v>0</v>
      </c>
    </row>
    <row r="35" spans="1:26" ht="18" customHeight="1" outlineLevel="1" x14ac:dyDescent="0.45">
      <c r="A35" s="551" t="str">
        <f>'B-Total Shared Costs All Ctrs'!A35</f>
        <v>I - Customize Other Technology Costs</v>
      </c>
      <c r="B35" s="570"/>
      <c r="C35" s="210"/>
      <c r="D35" s="276" t="str">
        <f t="shared" si="6"/>
        <v/>
      </c>
      <c r="E35" s="276" t="str">
        <f t="shared" si="6"/>
        <v/>
      </c>
      <c r="F35" s="276" t="str">
        <f t="shared" si="6"/>
        <v/>
      </c>
      <c r="G35" s="276" t="str">
        <f t="shared" si="6"/>
        <v/>
      </c>
      <c r="H35" s="276" t="str">
        <f t="shared" si="6"/>
        <v/>
      </c>
      <c r="I35" s="276" t="str">
        <f t="shared" si="6"/>
        <v/>
      </c>
      <c r="J35" s="276" t="str">
        <f t="shared" si="6"/>
        <v/>
      </c>
      <c r="K35" s="276" t="str">
        <f t="shared" si="6"/>
        <v/>
      </c>
      <c r="L35" s="276" t="str">
        <f t="shared" si="6"/>
        <v/>
      </c>
      <c r="M35" s="276" t="str">
        <f t="shared" si="6"/>
        <v/>
      </c>
      <c r="N35" s="276" t="str">
        <f t="shared" si="6"/>
        <v/>
      </c>
      <c r="O35" s="276" t="str">
        <f t="shared" si="6"/>
        <v/>
      </c>
      <c r="P35" s="276" t="str">
        <f t="shared" si="6"/>
        <v/>
      </c>
      <c r="Q35" s="276" t="str">
        <f t="shared" si="6"/>
        <v/>
      </c>
      <c r="R35" s="276" t="str">
        <f t="shared" si="6"/>
        <v/>
      </c>
      <c r="S35" s="276" t="str">
        <f t="shared" si="6"/>
        <v/>
      </c>
      <c r="T35" s="276" t="str">
        <f t="shared" si="6"/>
        <v/>
      </c>
      <c r="U35" s="276" t="str">
        <f t="shared" si="6"/>
        <v/>
      </c>
      <c r="V35" s="276" t="str">
        <f t="shared" si="6"/>
        <v/>
      </c>
      <c r="W35" s="276" t="str">
        <f t="shared" si="6"/>
        <v/>
      </c>
      <c r="X35" s="276" t="str">
        <f t="shared" si="6"/>
        <v/>
      </c>
      <c r="Y35" s="276" t="str">
        <f t="shared" si="6"/>
        <v/>
      </c>
      <c r="Z35" s="277">
        <f t="shared" si="5"/>
        <v>0</v>
      </c>
    </row>
    <row r="36" spans="1:26" ht="18" customHeight="1" outlineLevel="1" x14ac:dyDescent="0.45">
      <c r="A36" s="551" t="str">
        <f>'B-Total Shared Costs All Ctrs'!A36</f>
        <v>J - Customize Other Technology Costs</v>
      </c>
      <c r="B36" s="570"/>
      <c r="C36" s="210"/>
      <c r="D36" s="276" t="str">
        <f t="shared" si="6"/>
        <v/>
      </c>
      <c r="E36" s="276" t="str">
        <f t="shared" si="6"/>
        <v/>
      </c>
      <c r="F36" s="276" t="str">
        <f t="shared" si="6"/>
        <v/>
      </c>
      <c r="G36" s="276" t="str">
        <f t="shared" si="6"/>
        <v/>
      </c>
      <c r="H36" s="276" t="str">
        <f t="shared" si="6"/>
        <v/>
      </c>
      <c r="I36" s="276" t="str">
        <f t="shared" si="6"/>
        <v/>
      </c>
      <c r="J36" s="276" t="str">
        <f t="shared" si="6"/>
        <v/>
      </c>
      <c r="K36" s="276" t="str">
        <f t="shared" si="6"/>
        <v/>
      </c>
      <c r="L36" s="276" t="str">
        <f t="shared" si="6"/>
        <v/>
      </c>
      <c r="M36" s="276" t="str">
        <f t="shared" si="6"/>
        <v/>
      </c>
      <c r="N36" s="276" t="str">
        <f t="shared" si="6"/>
        <v/>
      </c>
      <c r="O36" s="276" t="str">
        <f t="shared" si="6"/>
        <v/>
      </c>
      <c r="P36" s="276" t="str">
        <f t="shared" si="6"/>
        <v/>
      </c>
      <c r="Q36" s="276" t="str">
        <f t="shared" si="6"/>
        <v/>
      </c>
      <c r="R36" s="276" t="str">
        <f t="shared" si="6"/>
        <v/>
      </c>
      <c r="S36" s="276" t="str">
        <f t="shared" si="6"/>
        <v/>
      </c>
      <c r="T36" s="276" t="str">
        <f t="shared" si="6"/>
        <v/>
      </c>
      <c r="U36" s="276" t="str">
        <f t="shared" si="6"/>
        <v/>
      </c>
      <c r="V36" s="276" t="str">
        <f t="shared" si="6"/>
        <v/>
      </c>
      <c r="W36" s="276" t="str">
        <f t="shared" si="6"/>
        <v/>
      </c>
      <c r="X36" s="276" t="str">
        <f t="shared" si="6"/>
        <v/>
      </c>
      <c r="Y36" s="276" t="str">
        <f t="shared" si="6"/>
        <v/>
      </c>
      <c r="Z36" s="277">
        <f t="shared" si="5"/>
        <v>0</v>
      </c>
    </row>
    <row r="37" spans="1:26" ht="18" customHeight="1" x14ac:dyDescent="0.45">
      <c r="A37" s="160" t="s">
        <v>16</v>
      </c>
      <c r="B37" s="380">
        <f>SUM(B38:B44)</f>
        <v>0</v>
      </c>
      <c r="C37" s="208"/>
      <c r="D37" s="278"/>
      <c r="E37" s="278"/>
      <c r="F37" s="278"/>
      <c r="G37" s="278"/>
      <c r="H37" s="278"/>
      <c r="I37" s="278"/>
      <c r="J37" s="278"/>
      <c r="K37" s="278"/>
      <c r="L37" s="278"/>
      <c r="M37" s="278"/>
      <c r="N37" s="278"/>
      <c r="O37" s="278"/>
      <c r="P37" s="278"/>
      <c r="Q37" s="278"/>
      <c r="R37" s="278"/>
      <c r="S37" s="278"/>
      <c r="T37" s="278"/>
      <c r="U37" s="278"/>
      <c r="V37" s="278"/>
      <c r="W37" s="278"/>
      <c r="X37" s="278"/>
      <c r="Y37" s="278"/>
      <c r="Z37" s="277"/>
    </row>
    <row r="38" spans="1:26" ht="18" customHeight="1" x14ac:dyDescent="0.45">
      <c r="A38" s="161" t="s">
        <v>17</v>
      </c>
      <c r="B38" s="570"/>
      <c r="C38" s="210"/>
      <c r="D38" s="276" t="str">
        <f t="shared" si="6"/>
        <v/>
      </c>
      <c r="E38" s="276" t="str">
        <f t="shared" si="6"/>
        <v/>
      </c>
      <c r="F38" s="276" t="str">
        <f t="shared" si="6"/>
        <v/>
      </c>
      <c r="G38" s="276" t="str">
        <f t="shared" si="6"/>
        <v/>
      </c>
      <c r="H38" s="276" t="str">
        <f t="shared" si="6"/>
        <v/>
      </c>
      <c r="I38" s="276" t="str">
        <f t="shared" si="6"/>
        <v/>
      </c>
      <c r="J38" s="276" t="str">
        <f t="shared" si="6"/>
        <v/>
      </c>
      <c r="K38" s="276" t="str">
        <f t="shared" si="6"/>
        <v/>
      </c>
      <c r="L38" s="276" t="str">
        <f t="shared" si="6"/>
        <v/>
      </c>
      <c r="M38" s="276" t="str">
        <f t="shared" si="6"/>
        <v/>
      </c>
      <c r="N38" s="276" t="str">
        <f t="shared" si="6"/>
        <v/>
      </c>
      <c r="O38" s="276" t="str">
        <f t="shared" si="6"/>
        <v/>
      </c>
      <c r="P38" s="276" t="str">
        <f t="shared" si="6"/>
        <v/>
      </c>
      <c r="Q38" s="276" t="str">
        <f t="shared" si="6"/>
        <v/>
      </c>
      <c r="R38" s="276" t="str">
        <f t="shared" si="6"/>
        <v/>
      </c>
      <c r="S38" s="276" t="str">
        <f t="shared" si="6"/>
        <v/>
      </c>
      <c r="T38" s="276" t="str">
        <f t="shared" si="6"/>
        <v/>
      </c>
      <c r="U38" s="276" t="str">
        <f t="shared" si="6"/>
        <v/>
      </c>
      <c r="V38" s="276" t="str">
        <f t="shared" si="6"/>
        <v/>
      </c>
      <c r="W38" s="276" t="str">
        <f t="shared" si="6"/>
        <v/>
      </c>
      <c r="X38" s="276" t="str">
        <f t="shared" si="6"/>
        <v/>
      </c>
      <c r="Y38" s="276" t="str">
        <f t="shared" si="6"/>
        <v/>
      </c>
      <c r="Z38" s="277">
        <f>SUM(D38:Y38)</f>
        <v>0</v>
      </c>
    </row>
    <row r="39" spans="1:26" ht="18" customHeight="1" x14ac:dyDescent="0.45">
      <c r="A39" s="551" t="str">
        <f>'B-Total Shared Costs All Ctrs'!A39</f>
        <v>List Other Common Identifier Costs</v>
      </c>
      <c r="B39" s="570"/>
      <c r="C39" s="210"/>
      <c r="D39" s="276" t="str">
        <f t="shared" si="6"/>
        <v/>
      </c>
      <c r="E39" s="276" t="str">
        <f t="shared" si="6"/>
        <v/>
      </c>
      <c r="F39" s="276" t="str">
        <f t="shared" si="6"/>
        <v/>
      </c>
      <c r="G39" s="276" t="str">
        <f t="shared" si="6"/>
        <v/>
      </c>
      <c r="H39" s="276" t="str">
        <f t="shared" si="6"/>
        <v/>
      </c>
      <c r="I39" s="276" t="str">
        <f t="shared" si="6"/>
        <v/>
      </c>
      <c r="J39" s="276" t="str">
        <f t="shared" si="6"/>
        <v/>
      </c>
      <c r="K39" s="276" t="str">
        <f t="shared" si="6"/>
        <v/>
      </c>
      <c r="L39" s="276" t="str">
        <f t="shared" si="6"/>
        <v/>
      </c>
      <c r="M39" s="276" t="str">
        <f t="shared" si="6"/>
        <v/>
      </c>
      <c r="N39" s="276" t="str">
        <f t="shared" si="6"/>
        <v/>
      </c>
      <c r="O39" s="276" t="str">
        <f t="shared" si="6"/>
        <v/>
      </c>
      <c r="P39" s="276" t="str">
        <f t="shared" si="6"/>
        <v/>
      </c>
      <c r="Q39" s="276" t="str">
        <f t="shared" si="6"/>
        <v/>
      </c>
      <c r="R39" s="276" t="str">
        <f t="shared" si="6"/>
        <v/>
      </c>
      <c r="S39" s="276" t="str">
        <f t="shared" si="6"/>
        <v/>
      </c>
      <c r="T39" s="276" t="str">
        <f t="shared" si="6"/>
        <v/>
      </c>
      <c r="U39" s="276" t="str">
        <f t="shared" si="6"/>
        <v/>
      </c>
      <c r="V39" s="276" t="str">
        <f t="shared" si="6"/>
        <v/>
      </c>
      <c r="W39" s="276" t="str">
        <f t="shared" si="6"/>
        <v/>
      </c>
      <c r="X39" s="276" t="str">
        <f t="shared" si="6"/>
        <v/>
      </c>
      <c r="Y39" s="276" t="str">
        <f t="shared" si="6"/>
        <v/>
      </c>
      <c r="Z39" s="277">
        <f t="shared" ref="Z39:Z43" si="7">SUM(D39:Y39)</f>
        <v>0</v>
      </c>
    </row>
    <row r="40" spans="1:26" ht="18" customHeight="1" x14ac:dyDescent="0.45">
      <c r="A40" s="551" t="str">
        <f>'B-Total Shared Costs All Ctrs'!A40</f>
        <v>K - Customize Other Common Identifier Costs</v>
      </c>
      <c r="B40" s="570"/>
      <c r="C40" s="210"/>
      <c r="D40" s="276" t="str">
        <f t="shared" si="6"/>
        <v/>
      </c>
      <c r="E40" s="276" t="str">
        <f t="shared" si="6"/>
        <v/>
      </c>
      <c r="F40" s="276" t="str">
        <f t="shared" si="6"/>
        <v/>
      </c>
      <c r="G40" s="276" t="str">
        <f t="shared" si="6"/>
        <v/>
      </c>
      <c r="H40" s="276" t="str">
        <f t="shared" si="6"/>
        <v/>
      </c>
      <c r="I40" s="276" t="str">
        <f t="shared" si="6"/>
        <v/>
      </c>
      <c r="J40" s="276" t="str">
        <f t="shared" si="6"/>
        <v/>
      </c>
      <c r="K40" s="276" t="str">
        <f t="shared" si="6"/>
        <v/>
      </c>
      <c r="L40" s="276" t="str">
        <f t="shared" si="6"/>
        <v/>
      </c>
      <c r="M40" s="276" t="str">
        <f t="shared" si="6"/>
        <v/>
      </c>
      <c r="N40" s="276" t="str">
        <f t="shared" si="6"/>
        <v/>
      </c>
      <c r="O40" s="276" t="str">
        <f t="shared" si="6"/>
        <v/>
      </c>
      <c r="P40" s="276" t="str">
        <f t="shared" si="6"/>
        <v/>
      </c>
      <c r="Q40" s="276" t="str">
        <f t="shared" si="6"/>
        <v/>
      </c>
      <c r="R40" s="276" t="str">
        <f t="shared" si="6"/>
        <v/>
      </c>
      <c r="S40" s="276" t="str">
        <f t="shared" si="6"/>
        <v/>
      </c>
      <c r="T40" s="276" t="str">
        <f t="shared" si="6"/>
        <v/>
      </c>
      <c r="U40" s="276" t="str">
        <f t="shared" si="6"/>
        <v/>
      </c>
      <c r="V40" s="276" t="str">
        <f t="shared" si="6"/>
        <v/>
      </c>
      <c r="W40" s="276" t="str">
        <f t="shared" si="6"/>
        <v/>
      </c>
      <c r="X40" s="276" t="str">
        <f t="shared" si="6"/>
        <v/>
      </c>
      <c r="Y40" s="276" t="str">
        <f t="shared" si="6"/>
        <v/>
      </c>
      <c r="Z40" s="277">
        <f t="shared" si="7"/>
        <v>0</v>
      </c>
    </row>
    <row r="41" spans="1:26" ht="18" customHeight="1" x14ac:dyDescent="0.45">
      <c r="A41" s="551" t="str">
        <f>'B-Total Shared Costs All Ctrs'!A41</f>
        <v>L - Customize Other Common Identifier Costs</v>
      </c>
      <c r="B41" s="570"/>
      <c r="C41" s="210"/>
      <c r="D41" s="276" t="str">
        <f t="shared" si="6"/>
        <v/>
      </c>
      <c r="E41" s="276" t="str">
        <f t="shared" si="6"/>
        <v/>
      </c>
      <c r="F41" s="276" t="str">
        <f t="shared" si="6"/>
        <v/>
      </c>
      <c r="G41" s="276" t="str">
        <f t="shared" si="6"/>
        <v/>
      </c>
      <c r="H41" s="276" t="str">
        <f t="shared" si="6"/>
        <v/>
      </c>
      <c r="I41" s="276" t="str">
        <f t="shared" si="6"/>
        <v/>
      </c>
      <c r="J41" s="276" t="str">
        <f t="shared" si="6"/>
        <v/>
      </c>
      <c r="K41" s="276" t="str">
        <f t="shared" si="6"/>
        <v/>
      </c>
      <c r="L41" s="276" t="str">
        <f t="shared" si="6"/>
        <v/>
      </c>
      <c r="M41" s="276" t="str">
        <f t="shared" si="6"/>
        <v/>
      </c>
      <c r="N41" s="276" t="str">
        <f t="shared" si="6"/>
        <v/>
      </c>
      <c r="O41" s="276" t="str">
        <f t="shared" si="6"/>
        <v/>
      </c>
      <c r="P41" s="276" t="str">
        <f t="shared" si="6"/>
        <v/>
      </c>
      <c r="Q41" s="276" t="str">
        <f t="shared" ref="Q41:Y41" si="8">IF($B41="","",IF(Q$13="N/A",(Q$12/$Z$12)*$B41,(Q$13/$Z$13)*$B41))</f>
        <v/>
      </c>
      <c r="R41" s="276" t="str">
        <f t="shared" si="8"/>
        <v/>
      </c>
      <c r="S41" s="276" t="str">
        <f t="shared" si="8"/>
        <v/>
      </c>
      <c r="T41" s="276" t="str">
        <f t="shared" si="8"/>
        <v/>
      </c>
      <c r="U41" s="276" t="str">
        <f t="shared" si="8"/>
        <v/>
      </c>
      <c r="V41" s="276" t="str">
        <f t="shared" si="8"/>
        <v/>
      </c>
      <c r="W41" s="276" t="str">
        <f t="shared" si="8"/>
        <v/>
      </c>
      <c r="X41" s="276" t="str">
        <f t="shared" si="8"/>
        <v/>
      </c>
      <c r="Y41" s="276" t="str">
        <f t="shared" si="8"/>
        <v/>
      </c>
      <c r="Z41" s="277">
        <f t="shared" si="7"/>
        <v>0</v>
      </c>
    </row>
    <row r="42" spans="1:26" ht="18" customHeight="1" x14ac:dyDescent="0.45">
      <c r="A42" s="551" t="str">
        <f>'B-Total Shared Costs All Ctrs'!A42</f>
        <v>M - Customize Other Common Identifier Costs</v>
      </c>
      <c r="B42" s="570"/>
      <c r="C42" s="210"/>
      <c r="D42" s="276" t="str">
        <f t="shared" ref="D42:Y44" si="9">IF($B42="","",IF(D$13="N/A",(D$12/$Z$12)*$B42,(D$13/$Z$13)*$B42))</f>
        <v/>
      </c>
      <c r="E42" s="276" t="str">
        <f t="shared" si="9"/>
        <v/>
      </c>
      <c r="F42" s="276" t="str">
        <f t="shared" si="9"/>
        <v/>
      </c>
      <c r="G42" s="276" t="str">
        <f t="shared" si="9"/>
        <v/>
      </c>
      <c r="H42" s="276" t="str">
        <f t="shared" si="9"/>
        <v/>
      </c>
      <c r="I42" s="276" t="str">
        <f t="shared" si="9"/>
        <v/>
      </c>
      <c r="J42" s="276" t="str">
        <f t="shared" si="9"/>
        <v/>
      </c>
      <c r="K42" s="276" t="str">
        <f t="shared" si="9"/>
        <v/>
      </c>
      <c r="L42" s="276" t="str">
        <f t="shared" si="9"/>
        <v/>
      </c>
      <c r="M42" s="276" t="str">
        <f t="shared" si="9"/>
        <v/>
      </c>
      <c r="N42" s="276" t="str">
        <f t="shared" si="9"/>
        <v/>
      </c>
      <c r="O42" s="276" t="str">
        <f t="shared" si="9"/>
        <v/>
      </c>
      <c r="P42" s="276" t="str">
        <f t="shared" si="9"/>
        <v/>
      </c>
      <c r="Q42" s="276" t="str">
        <f t="shared" si="9"/>
        <v/>
      </c>
      <c r="R42" s="276" t="str">
        <f t="shared" si="9"/>
        <v/>
      </c>
      <c r="S42" s="276" t="str">
        <f t="shared" si="9"/>
        <v/>
      </c>
      <c r="T42" s="276" t="str">
        <f t="shared" si="9"/>
        <v/>
      </c>
      <c r="U42" s="276" t="str">
        <f t="shared" si="9"/>
        <v/>
      </c>
      <c r="V42" s="276" t="str">
        <f t="shared" si="9"/>
        <v/>
      </c>
      <c r="W42" s="276" t="str">
        <f t="shared" si="9"/>
        <v/>
      </c>
      <c r="X42" s="276" t="str">
        <f t="shared" si="9"/>
        <v/>
      </c>
      <c r="Y42" s="276" t="str">
        <f t="shared" si="9"/>
        <v/>
      </c>
      <c r="Z42" s="277">
        <f t="shared" si="7"/>
        <v>0</v>
      </c>
    </row>
    <row r="43" spans="1:26" ht="18" customHeight="1" x14ac:dyDescent="0.45">
      <c r="A43" s="551" t="str">
        <f>'B-Total Shared Costs All Ctrs'!A43</f>
        <v>N - Customize Other Common Identifier Costs</v>
      </c>
      <c r="B43" s="570"/>
      <c r="C43" s="210"/>
      <c r="D43" s="276" t="str">
        <f t="shared" si="9"/>
        <v/>
      </c>
      <c r="E43" s="276" t="str">
        <f t="shared" si="9"/>
        <v/>
      </c>
      <c r="F43" s="276" t="str">
        <f t="shared" si="9"/>
        <v/>
      </c>
      <c r="G43" s="276" t="str">
        <f t="shared" si="9"/>
        <v/>
      </c>
      <c r="H43" s="276" t="str">
        <f t="shared" si="9"/>
        <v/>
      </c>
      <c r="I43" s="276" t="str">
        <f t="shared" si="9"/>
        <v/>
      </c>
      <c r="J43" s="276" t="str">
        <f t="shared" si="9"/>
        <v/>
      </c>
      <c r="K43" s="276" t="str">
        <f t="shared" si="9"/>
        <v/>
      </c>
      <c r="L43" s="276" t="str">
        <f t="shared" si="9"/>
        <v/>
      </c>
      <c r="M43" s="276" t="str">
        <f t="shared" si="9"/>
        <v/>
      </c>
      <c r="N43" s="276" t="str">
        <f t="shared" si="9"/>
        <v/>
      </c>
      <c r="O43" s="276" t="str">
        <f t="shared" si="9"/>
        <v/>
      </c>
      <c r="P43" s="276" t="str">
        <f t="shared" si="9"/>
        <v/>
      </c>
      <c r="Q43" s="276" t="str">
        <f t="shared" si="9"/>
        <v/>
      </c>
      <c r="R43" s="276" t="str">
        <f t="shared" si="9"/>
        <v/>
      </c>
      <c r="S43" s="276" t="str">
        <f t="shared" si="9"/>
        <v/>
      </c>
      <c r="T43" s="276" t="str">
        <f t="shared" si="9"/>
        <v/>
      </c>
      <c r="U43" s="276" t="str">
        <f t="shared" si="9"/>
        <v/>
      </c>
      <c r="V43" s="276" t="str">
        <f t="shared" si="9"/>
        <v/>
      </c>
      <c r="W43" s="276" t="str">
        <f t="shared" si="9"/>
        <v/>
      </c>
      <c r="X43" s="276" t="str">
        <f t="shared" si="9"/>
        <v/>
      </c>
      <c r="Y43" s="276" t="str">
        <f t="shared" si="9"/>
        <v/>
      </c>
      <c r="Z43" s="277">
        <f t="shared" si="7"/>
        <v>0</v>
      </c>
    </row>
    <row r="44" spans="1:26" ht="18" customHeight="1" x14ac:dyDescent="0.45">
      <c r="A44" s="551" t="str">
        <f>'B-Total Shared Costs All Ctrs'!A44</f>
        <v>O - Customize Other Common Identifier Costs</v>
      </c>
      <c r="B44" s="570"/>
      <c r="C44" s="210"/>
      <c r="D44" s="276" t="str">
        <f t="shared" si="9"/>
        <v/>
      </c>
      <c r="E44" s="276" t="str">
        <f t="shared" si="9"/>
        <v/>
      </c>
      <c r="F44" s="276" t="str">
        <f t="shared" si="9"/>
        <v/>
      </c>
      <c r="G44" s="276" t="str">
        <f t="shared" si="9"/>
        <v/>
      </c>
      <c r="H44" s="276" t="str">
        <f t="shared" si="9"/>
        <v/>
      </c>
      <c r="I44" s="276" t="str">
        <f t="shared" si="9"/>
        <v/>
      </c>
      <c r="J44" s="276" t="str">
        <f t="shared" si="9"/>
        <v/>
      </c>
      <c r="K44" s="276" t="str">
        <f t="shared" si="9"/>
        <v/>
      </c>
      <c r="L44" s="276" t="str">
        <f t="shared" si="9"/>
        <v/>
      </c>
      <c r="M44" s="276" t="str">
        <f t="shared" si="9"/>
        <v/>
      </c>
      <c r="N44" s="276" t="str">
        <f t="shared" si="9"/>
        <v/>
      </c>
      <c r="O44" s="276" t="str">
        <f t="shared" si="9"/>
        <v/>
      </c>
      <c r="P44" s="276" t="str">
        <f t="shared" si="9"/>
        <v/>
      </c>
      <c r="Q44" s="276" t="str">
        <f t="shared" si="9"/>
        <v/>
      </c>
      <c r="R44" s="276" t="str">
        <f t="shared" si="9"/>
        <v/>
      </c>
      <c r="S44" s="276" t="str">
        <f t="shared" si="9"/>
        <v/>
      </c>
      <c r="T44" s="276" t="str">
        <f t="shared" si="9"/>
        <v/>
      </c>
      <c r="U44" s="276" t="str">
        <f t="shared" si="9"/>
        <v/>
      </c>
      <c r="V44" s="276" t="str">
        <f t="shared" si="9"/>
        <v/>
      </c>
      <c r="W44" s="276" t="str">
        <f t="shared" si="9"/>
        <v/>
      </c>
      <c r="X44" s="276" t="str">
        <f t="shared" si="9"/>
        <v/>
      </c>
      <c r="Y44" s="276" t="str">
        <f t="shared" si="9"/>
        <v/>
      </c>
      <c r="Z44" s="277">
        <f>SUM(D44:Y44)</f>
        <v>0</v>
      </c>
    </row>
    <row r="45" spans="1:26" ht="18" hidden="1" customHeight="1" outlineLevel="1" x14ac:dyDescent="0.45">
      <c r="A45" s="161" t="s">
        <v>76</v>
      </c>
      <c r="B45" s="571"/>
      <c r="C45" s="397"/>
      <c r="D45" s="276" t="str">
        <f t="shared" ref="D45:K46" si="10">IF($B45="","",IF(D$13="N/A",(D$12/$Z$12)*$B45,(D$13/$Z$13)*$B45))</f>
        <v/>
      </c>
      <c r="E45" s="276" t="str">
        <f t="shared" si="10"/>
        <v/>
      </c>
      <c r="F45" s="276" t="str">
        <f t="shared" si="10"/>
        <v/>
      </c>
      <c r="G45" s="276" t="str">
        <f t="shared" si="10"/>
        <v/>
      </c>
      <c r="H45" s="276" t="str">
        <f t="shared" si="10"/>
        <v/>
      </c>
      <c r="I45" s="276" t="str">
        <f t="shared" si="10"/>
        <v/>
      </c>
      <c r="J45" s="276" t="str">
        <f t="shared" si="10"/>
        <v/>
      </c>
      <c r="K45" s="276" t="str">
        <f t="shared" si="10"/>
        <v/>
      </c>
      <c r="L45" s="276" t="str">
        <f t="shared" ref="L45:V46" si="11">IF($B45="","",IF(L$13="N/A",(L$12/$Z$12)*$B45,(L$13/$Z$13)*$B45))</f>
        <v/>
      </c>
      <c r="M45" s="276" t="str">
        <f t="shared" si="11"/>
        <v/>
      </c>
      <c r="N45" s="276" t="str">
        <f t="shared" si="11"/>
        <v/>
      </c>
      <c r="O45" s="276" t="str">
        <f t="shared" si="11"/>
        <v/>
      </c>
      <c r="P45" s="276" t="str">
        <f t="shared" si="11"/>
        <v/>
      </c>
      <c r="Q45" s="276" t="str">
        <f t="shared" si="11"/>
        <v/>
      </c>
      <c r="R45" s="276" t="str">
        <f t="shared" si="11"/>
        <v/>
      </c>
      <c r="S45" s="276" t="str">
        <f t="shared" si="11"/>
        <v/>
      </c>
      <c r="T45" s="276" t="str">
        <f t="shared" si="11"/>
        <v/>
      </c>
      <c r="U45" s="276" t="str">
        <f t="shared" si="11"/>
        <v/>
      </c>
      <c r="V45" s="276" t="str">
        <f t="shared" si="11"/>
        <v/>
      </c>
      <c r="W45" s="276"/>
      <c r="X45" s="276"/>
      <c r="Y45" s="276" t="str">
        <f>IF($B45="","",IF(Y$13="N/A",(W$12/$Z$12)*$B45,(Y$13/$Z$13)*$B45))</f>
        <v/>
      </c>
      <c r="Z45" s="277">
        <f>SUM(D45:Y45)</f>
        <v>0</v>
      </c>
    </row>
    <row r="46" spans="1:26" ht="18" hidden="1" customHeight="1" outlineLevel="1" x14ac:dyDescent="0.45">
      <c r="A46" s="161" t="s">
        <v>76</v>
      </c>
      <c r="B46" s="571"/>
      <c r="C46" s="397"/>
      <c r="D46" s="276" t="str">
        <f t="shared" si="10"/>
        <v/>
      </c>
      <c r="E46" s="276" t="str">
        <f t="shared" si="10"/>
        <v/>
      </c>
      <c r="F46" s="276" t="str">
        <f t="shared" si="10"/>
        <v/>
      </c>
      <c r="G46" s="276" t="str">
        <f t="shared" si="10"/>
        <v/>
      </c>
      <c r="H46" s="276" t="str">
        <f t="shared" si="10"/>
        <v/>
      </c>
      <c r="I46" s="276" t="str">
        <f t="shared" si="10"/>
        <v/>
      </c>
      <c r="J46" s="276" t="str">
        <f t="shared" si="10"/>
        <v/>
      </c>
      <c r="K46" s="276" t="str">
        <f t="shared" si="10"/>
        <v/>
      </c>
      <c r="L46" s="276" t="str">
        <f t="shared" si="11"/>
        <v/>
      </c>
      <c r="M46" s="276" t="str">
        <f t="shared" si="11"/>
        <v/>
      </c>
      <c r="N46" s="276" t="str">
        <f t="shared" si="11"/>
        <v/>
      </c>
      <c r="O46" s="276" t="str">
        <f t="shared" si="11"/>
        <v/>
      </c>
      <c r="P46" s="276" t="str">
        <f t="shared" si="11"/>
        <v/>
      </c>
      <c r="Q46" s="276" t="str">
        <f t="shared" si="11"/>
        <v/>
      </c>
      <c r="R46" s="276" t="str">
        <f t="shared" si="11"/>
        <v/>
      </c>
      <c r="S46" s="276" t="str">
        <f t="shared" si="11"/>
        <v/>
      </c>
      <c r="T46" s="276" t="str">
        <f t="shared" si="11"/>
        <v/>
      </c>
      <c r="U46" s="276" t="str">
        <f t="shared" si="11"/>
        <v/>
      </c>
      <c r="V46" s="276" t="str">
        <f t="shared" si="11"/>
        <v/>
      </c>
      <c r="W46" s="276"/>
      <c r="X46" s="276"/>
      <c r="Y46" s="276" t="str">
        <f>IF($B46="","",IF(Y$13="N/A",(W$12/$Z$12)*$B46,(Y$13/$Z$13)*$B46))</f>
        <v/>
      </c>
      <c r="Z46" s="277">
        <f>SUM(D46:Y46)</f>
        <v>0</v>
      </c>
    </row>
    <row r="47" spans="1:26" ht="18" customHeight="1" collapsed="1" x14ac:dyDescent="0.45">
      <c r="A47" s="160" t="s">
        <v>18</v>
      </c>
      <c r="B47" s="380">
        <f>SUM(B48:B53)</f>
        <v>0</v>
      </c>
      <c r="C47" s="208"/>
      <c r="D47" s="278"/>
      <c r="E47" s="278"/>
      <c r="F47" s="278"/>
      <c r="G47" s="278"/>
      <c r="H47" s="278"/>
      <c r="I47" s="278"/>
      <c r="J47" s="278"/>
      <c r="K47" s="278"/>
      <c r="L47" s="278"/>
      <c r="M47" s="278"/>
      <c r="N47" s="278"/>
      <c r="O47" s="278"/>
      <c r="P47" s="278"/>
      <c r="Q47" s="278"/>
      <c r="R47" s="278"/>
      <c r="S47" s="278"/>
      <c r="T47" s="278"/>
      <c r="U47" s="278"/>
      <c r="V47" s="278"/>
      <c r="W47" s="278"/>
      <c r="X47" s="278"/>
      <c r="Y47" s="278"/>
      <c r="Z47" s="277"/>
    </row>
    <row r="48" spans="1:26" ht="18" customHeight="1" x14ac:dyDescent="0.45">
      <c r="A48" s="551" t="str">
        <f>'B-Total Shared Costs All Ctrs'!A48</f>
        <v>List Other Infrastructure Costs</v>
      </c>
      <c r="B48" s="570"/>
      <c r="C48" s="210"/>
      <c r="D48" s="276" t="str">
        <f t="shared" ref="D48:S53" si="12">IF($B48="","",IF(D$13="N/A",(D$12/$Z$12)*$B48,(D$13/$Z$13)*$B48))</f>
        <v/>
      </c>
      <c r="E48" s="276" t="str">
        <f t="shared" si="12"/>
        <v/>
      </c>
      <c r="F48" s="276" t="str">
        <f t="shared" si="12"/>
        <v/>
      </c>
      <c r="G48" s="276" t="str">
        <f t="shared" si="12"/>
        <v/>
      </c>
      <c r="H48" s="276" t="str">
        <f t="shared" si="12"/>
        <v/>
      </c>
      <c r="I48" s="276" t="str">
        <f t="shared" si="12"/>
        <v/>
      </c>
      <c r="J48" s="276" t="str">
        <f t="shared" si="12"/>
        <v/>
      </c>
      <c r="K48" s="276" t="str">
        <f t="shared" si="12"/>
        <v/>
      </c>
      <c r="L48" s="276" t="str">
        <f t="shared" si="12"/>
        <v/>
      </c>
      <c r="M48" s="276" t="str">
        <f t="shared" si="12"/>
        <v/>
      </c>
      <c r="N48" s="276" t="str">
        <f t="shared" si="12"/>
        <v/>
      </c>
      <c r="O48" s="276" t="str">
        <f t="shared" si="12"/>
        <v/>
      </c>
      <c r="P48" s="276" t="str">
        <f t="shared" si="12"/>
        <v/>
      </c>
      <c r="Q48" s="276" t="str">
        <f t="shared" si="12"/>
        <v/>
      </c>
      <c r="R48" s="276" t="str">
        <f t="shared" si="12"/>
        <v/>
      </c>
      <c r="S48" s="276" t="str">
        <f t="shared" si="12"/>
        <v/>
      </c>
      <c r="T48" s="276" t="str">
        <f t="shared" ref="E48:Y53" si="13">IF($B48="","",IF(T$13="N/A",(T$12/$Z$12)*$B48,(T$13/$Z$13)*$B48))</f>
        <v/>
      </c>
      <c r="U48" s="276" t="str">
        <f t="shared" si="13"/>
        <v/>
      </c>
      <c r="V48" s="276" t="str">
        <f t="shared" si="13"/>
        <v/>
      </c>
      <c r="W48" s="276" t="str">
        <f t="shared" si="13"/>
        <v/>
      </c>
      <c r="X48" s="276" t="str">
        <f t="shared" si="13"/>
        <v/>
      </c>
      <c r="Y48" s="276" t="str">
        <f t="shared" si="13"/>
        <v/>
      </c>
      <c r="Z48" s="277">
        <f>SUM(D48:Y48)</f>
        <v>0</v>
      </c>
    </row>
    <row r="49" spans="1:26" ht="18" customHeight="1" outlineLevel="1" x14ac:dyDescent="0.45">
      <c r="A49" s="551" t="str">
        <f>'B-Total Shared Costs All Ctrs'!A49</f>
        <v>P - Customize Other Infrastructure Cost</v>
      </c>
      <c r="B49" s="570"/>
      <c r="C49" s="210"/>
      <c r="D49" s="276" t="str">
        <f t="shared" si="12"/>
        <v/>
      </c>
      <c r="E49" s="276" t="str">
        <f t="shared" si="13"/>
        <v/>
      </c>
      <c r="F49" s="276" t="str">
        <f t="shared" si="13"/>
        <v/>
      </c>
      <c r="G49" s="276" t="str">
        <f t="shared" si="13"/>
        <v/>
      </c>
      <c r="H49" s="276" t="str">
        <f t="shared" si="13"/>
        <v/>
      </c>
      <c r="I49" s="276" t="str">
        <f t="shared" si="13"/>
        <v/>
      </c>
      <c r="J49" s="276" t="str">
        <f t="shared" si="13"/>
        <v/>
      </c>
      <c r="K49" s="276" t="str">
        <f t="shared" si="13"/>
        <v/>
      </c>
      <c r="L49" s="276" t="str">
        <f t="shared" si="13"/>
        <v/>
      </c>
      <c r="M49" s="276" t="str">
        <f t="shared" si="13"/>
        <v/>
      </c>
      <c r="N49" s="276" t="str">
        <f t="shared" si="13"/>
        <v/>
      </c>
      <c r="O49" s="276" t="str">
        <f t="shared" si="13"/>
        <v/>
      </c>
      <c r="P49" s="276" t="str">
        <f t="shared" si="13"/>
        <v/>
      </c>
      <c r="Q49" s="276" t="str">
        <f t="shared" si="13"/>
        <v/>
      </c>
      <c r="R49" s="276" t="str">
        <f t="shared" si="13"/>
        <v/>
      </c>
      <c r="S49" s="276" t="str">
        <f t="shared" si="13"/>
        <v/>
      </c>
      <c r="T49" s="276" t="str">
        <f t="shared" si="13"/>
        <v/>
      </c>
      <c r="U49" s="276" t="str">
        <f t="shared" si="13"/>
        <v/>
      </c>
      <c r="V49" s="276" t="str">
        <f t="shared" si="13"/>
        <v/>
      </c>
      <c r="W49" s="276" t="str">
        <f t="shared" si="13"/>
        <v/>
      </c>
      <c r="X49" s="276" t="str">
        <f t="shared" si="13"/>
        <v/>
      </c>
      <c r="Y49" s="276" t="str">
        <f t="shared" si="13"/>
        <v/>
      </c>
      <c r="Z49" s="277">
        <f>SUM(D49:Y49)</f>
        <v>0</v>
      </c>
    </row>
    <row r="50" spans="1:26" ht="18" customHeight="1" outlineLevel="1" x14ac:dyDescent="0.45">
      <c r="A50" s="551" t="str">
        <f>'B-Total Shared Costs All Ctrs'!A50</f>
        <v>Q - Customize Other Infrastructure Cost</v>
      </c>
      <c r="B50" s="570"/>
      <c r="C50" s="210"/>
      <c r="D50" s="276" t="str">
        <f t="shared" si="12"/>
        <v/>
      </c>
      <c r="E50" s="276" t="str">
        <f t="shared" si="13"/>
        <v/>
      </c>
      <c r="F50" s="276" t="str">
        <f t="shared" si="13"/>
        <v/>
      </c>
      <c r="G50" s="276" t="str">
        <f t="shared" si="13"/>
        <v/>
      </c>
      <c r="H50" s="276" t="str">
        <f t="shared" si="13"/>
        <v/>
      </c>
      <c r="I50" s="276" t="str">
        <f t="shared" si="13"/>
        <v/>
      </c>
      <c r="J50" s="276" t="str">
        <f t="shared" si="13"/>
        <v/>
      </c>
      <c r="K50" s="276" t="str">
        <f t="shared" si="13"/>
        <v/>
      </c>
      <c r="L50" s="276" t="str">
        <f t="shared" si="13"/>
        <v/>
      </c>
      <c r="M50" s="276" t="str">
        <f t="shared" si="13"/>
        <v/>
      </c>
      <c r="N50" s="276" t="str">
        <f t="shared" si="13"/>
        <v/>
      </c>
      <c r="O50" s="276" t="str">
        <f t="shared" si="13"/>
        <v/>
      </c>
      <c r="P50" s="276" t="str">
        <f t="shared" si="13"/>
        <v/>
      </c>
      <c r="Q50" s="276" t="str">
        <f t="shared" si="13"/>
        <v/>
      </c>
      <c r="R50" s="276" t="str">
        <f t="shared" si="13"/>
        <v/>
      </c>
      <c r="S50" s="276" t="str">
        <f t="shared" si="13"/>
        <v/>
      </c>
      <c r="T50" s="276" t="str">
        <f t="shared" si="13"/>
        <v/>
      </c>
      <c r="U50" s="276" t="str">
        <f t="shared" si="13"/>
        <v/>
      </c>
      <c r="V50" s="276" t="str">
        <f t="shared" si="13"/>
        <v/>
      </c>
      <c r="W50" s="276" t="str">
        <f t="shared" si="13"/>
        <v/>
      </c>
      <c r="X50" s="276" t="str">
        <f t="shared" si="13"/>
        <v/>
      </c>
      <c r="Y50" s="276" t="str">
        <f t="shared" si="13"/>
        <v/>
      </c>
      <c r="Z50" s="277">
        <f t="shared" ref="Z50:Z52" si="14">SUM(D50:Y50)</f>
        <v>0</v>
      </c>
    </row>
    <row r="51" spans="1:26" ht="18" customHeight="1" outlineLevel="1" x14ac:dyDescent="0.45">
      <c r="A51" s="551" t="str">
        <f>'B-Total Shared Costs All Ctrs'!A51</f>
        <v>R - Customize Other Infrastructure Cost</v>
      </c>
      <c r="B51" s="570"/>
      <c r="C51" s="210"/>
      <c r="D51" s="276" t="str">
        <f t="shared" si="12"/>
        <v/>
      </c>
      <c r="E51" s="276" t="str">
        <f t="shared" si="13"/>
        <v/>
      </c>
      <c r="F51" s="276" t="str">
        <f t="shared" si="13"/>
        <v/>
      </c>
      <c r="G51" s="276" t="str">
        <f t="shared" si="13"/>
        <v/>
      </c>
      <c r="H51" s="276" t="str">
        <f t="shared" si="13"/>
        <v/>
      </c>
      <c r="I51" s="276" t="str">
        <f t="shared" si="13"/>
        <v/>
      </c>
      <c r="J51" s="276" t="str">
        <f t="shared" si="13"/>
        <v/>
      </c>
      <c r="K51" s="276" t="str">
        <f t="shared" si="13"/>
        <v/>
      </c>
      <c r="L51" s="276" t="str">
        <f t="shared" si="13"/>
        <v/>
      </c>
      <c r="M51" s="276" t="str">
        <f t="shared" si="13"/>
        <v/>
      </c>
      <c r="N51" s="276" t="str">
        <f t="shared" si="13"/>
        <v/>
      </c>
      <c r="O51" s="276" t="str">
        <f t="shared" si="13"/>
        <v/>
      </c>
      <c r="P51" s="276" t="str">
        <f t="shared" si="13"/>
        <v/>
      </c>
      <c r="Q51" s="276" t="str">
        <f t="shared" si="13"/>
        <v/>
      </c>
      <c r="R51" s="276" t="str">
        <f t="shared" si="13"/>
        <v/>
      </c>
      <c r="S51" s="276" t="str">
        <f t="shared" si="13"/>
        <v/>
      </c>
      <c r="T51" s="276" t="str">
        <f t="shared" si="13"/>
        <v/>
      </c>
      <c r="U51" s="276" t="str">
        <f t="shared" si="13"/>
        <v/>
      </c>
      <c r="V51" s="276" t="str">
        <f t="shared" si="13"/>
        <v/>
      </c>
      <c r="W51" s="276" t="str">
        <f t="shared" si="13"/>
        <v/>
      </c>
      <c r="X51" s="276" t="str">
        <f t="shared" si="13"/>
        <v/>
      </c>
      <c r="Y51" s="276" t="str">
        <f t="shared" si="13"/>
        <v/>
      </c>
      <c r="Z51" s="277">
        <f t="shared" si="14"/>
        <v>0</v>
      </c>
    </row>
    <row r="52" spans="1:26" ht="18" customHeight="1" outlineLevel="1" x14ac:dyDescent="0.45">
      <c r="A52" s="551" t="str">
        <f>'B-Total Shared Costs All Ctrs'!A52</f>
        <v>S - Customize Other Infrastructure Cost</v>
      </c>
      <c r="B52" s="570"/>
      <c r="C52" s="210"/>
      <c r="D52" s="276" t="str">
        <f t="shared" si="12"/>
        <v/>
      </c>
      <c r="E52" s="276" t="str">
        <f t="shared" si="13"/>
        <v/>
      </c>
      <c r="F52" s="276" t="str">
        <f t="shared" si="13"/>
        <v/>
      </c>
      <c r="G52" s="276" t="str">
        <f t="shared" si="13"/>
        <v/>
      </c>
      <c r="H52" s="276" t="str">
        <f t="shared" si="13"/>
        <v/>
      </c>
      <c r="I52" s="276" t="str">
        <f t="shared" si="13"/>
        <v/>
      </c>
      <c r="J52" s="276" t="str">
        <f t="shared" si="13"/>
        <v/>
      </c>
      <c r="K52" s="276" t="str">
        <f t="shared" si="13"/>
        <v/>
      </c>
      <c r="L52" s="276" t="str">
        <f t="shared" si="13"/>
        <v/>
      </c>
      <c r="M52" s="276" t="str">
        <f t="shared" si="13"/>
        <v/>
      </c>
      <c r="N52" s="276" t="str">
        <f t="shared" si="13"/>
        <v/>
      </c>
      <c r="O52" s="276" t="str">
        <f t="shared" si="13"/>
        <v/>
      </c>
      <c r="P52" s="276" t="str">
        <f t="shared" si="13"/>
        <v/>
      </c>
      <c r="Q52" s="276" t="str">
        <f t="shared" si="13"/>
        <v/>
      </c>
      <c r="R52" s="276" t="str">
        <f t="shared" si="13"/>
        <v/>
      </c>
      <c r="S52" s="276" t="str">
        <f t="shared" si="13"/>
        <v/>
      </c>
      <c r="T52" s="276" t="str">
        <f t="shared" si="13"/>
        <v/>
      </c>
      <c r="U52" s="276" t="str">
        <f t="shared" si="13"/>
        <v/>
      </c>
      <c r="V52" s="276" t="str">
        <f t="shared" si="13"/>
        <v/>
      </c>
      <c r="W52" s="276" t="str">
        <f t="shared" si="13"/>
        <v/>
      </c>
      <c r="X52" s="276" t="str">
        <f t="shared" si="13"/>
        <v/>
      </c>
      <c r="Y52" s="276" t="str">
        <f t="shared" si="13"/>
        <v/>
      </c>
      <c r="Z52" s="277">
        <f t="shared" si="14"/>
        <v>0</v>
      </c>
    </row>
    <row r="53" spans="1:26" ht="18" customHeight="1" outlineLevel="1" x14ac:dyDescent="0.45">
      <c r="A53" s="551" t="str">
        <f>'B-Total Shared Costs All Ctrs'!A53</f>
        <v>T - Customize Other Infrastructure Cost</v>
      </c>
      <c r="B53" s="570"/>
      <c r="C53" s="210"/>
      <c r="D53" s="276" t="str">
        <f t="shared" si="12"/>
        <v/>
      </c>
      <c r="E53" s="276" t="str">
        <f t="shared" si="13"/>
        <v/>
      </c>
      <c r="F53" s="276" t="str">
        <f t="shared" si="13"/>
        <v/>
      </c>
      <c r="G53" s="276" t="str">
        <f t="shared" si="13"/>
        <v/>
      </c>
      <c r="H53" s="276" t="str">
        <f t="shared" si="13"/>
        <v/>
      </c>
      <c r="I53" s="276" t="str">
        <f t="shared" si="13"/>
        <v/>
      </c>
      <c r="J53" s="276" t="str">
        <f t="shared" si="13"/>
        <v/>
      </c>
      <c r="K53" s="276" t="str">
        <f t="shared" si="13"/>
        <v/>
      </c>
      <c r="L53" s="276" t="str">
        <f t="shared" si="13"/>
        <v/>
      </c>
      <c r="M53" s="276" t="str">
        <f t="shared" si="13"/>
        <v/>
      </c>
      <c r="N53" s="276" t="str">
        <f t="shared" si="13"/>
        <v/>
      </c>
      <c r="O53" s="276" t="str">
        <f t="shared" si="13"/>
        <v/>
      </c>
      <c r="P53" s="276" t="str">
        <f t="shared" si="13"/>
        <v/>
      </c>
      <c r="Q53" s="276" t="str">
        <f t="shared" si="13"/>
        <v/>
      </c>
      <c r="R53" s="276" t="str">
        <f t="shared" si="13"/>
        <v/>
      </c>
      <c r="S53" s="276" t="str">
        <f t="shared" si="13"/>
        <v/>
      </c>
      <c r="T53" s="276" t="str">
        <f t="shared" si="13"/>
        <v/>
      </c>
      <c r="U53" s="276" t="str">
        <f t="shared" si="13"/>
        <v/>
      </c>
      <c r="V53" s="276" t="str">
        <f t="shared" si="13"/>
        <v/>
      </c>
      <c r="W53" s="276" t="str">
        <f t="shared" si="13"/>
        <v/>
      </c>
      <c r="X53" s="276" t="str">
        <f t="shared" si="13"/>
        <v/>
      </c>
      <c r="Y53" s="276" t="str">
        <f t="shared" si="13"/>
        <v/>
      </c>
      <c r="Z53" s="277">
        <f>SUM(D53:Y53)</f>
        <v>0</v>
      </c>
    </row>
    <row r="54" spans="1:26" s="251" customFormat="1" ht="18" customHeight="1" thickBot="1" x14ac:dyDescent="0.5">
      <c r="A54" s="249" t="s">
        <v>120</v>
      </c>
      <c r="B54" s="358">
        <f>SUM(B14+B27+B37+B47)</f>
        <v>62855</v>
      </c>
      <c r="C54" s="247"/>
      <c r="D54" s="368">
        <f t="shared" ref="D54:Z54" si="15">SUM(D15:D53)</f>
        <v>15030.54347826087</v>
      </c>
      <c r="E54" s="368">
        <f t="shared" si="15"/>
        <v>1366.4130434782608</v>
      </c>
      <c r="F54" s="368">
        <f t="shared" si="15"/>
        <v>10931.304347826086</v>
      </c>
      <c r="G54" s="368">
        <f t="shared" si="15"/>
        <v>12297.717391304346</v>
      </c>
      <c r="H54" s="368">
        <f t="shared" si="15"/>
        <v>1366.4130434782608</v>
      </c>
      <c r="I54" s="368">
        <f t="shared" si="15"/>
        <v>6832.0652173913049</v>
      </c>
      <c r="J54" s="368">
        <f t="shared" si="15"/>
        <v>5465.652173913043</v>
      </c>
      <c r="K54" s="368">
        <f t="shared" si="15"/>
        <v>1366.4130434782608</v>
      </c>
      <c r="L54" s="368">
        <f t="shared" si="15"/>
        <v>1366.4130434782608</v>
      </c>
      <c r="M54" s="368">
        <f t="shared" si="15"/>
        <v>1366.4130434782608</v>
      </c>
      <c r="N54" s="368">
        <f t="shared" si="15"/>
        <v>1366.4130434782608</v>
      </c>
      <c r="O54" s="368">
        <f t="shared" si="15"/>
        <v>1366.4130434782608</v>
      </c>
      <c r="P54" s="368">
        <f t="shared" si="15"/>
        <v>1366.4130434782608</v>
      </c>
      <c r="Q54" s="368">
        <f t="shared" si="15"/>
        <v>0</v>
      </c>
      <c r="R54" s="368">
        <f t="shared" si="15"/>
        <v>0</v>
      </c>
      <c r="S54" s="368">
        <f t="shared" si="15"/>
        <v>0</v>
      </c>
      <c r="T54" s="368">
        <f t="shared" si="15"/>
        <v>0</v>
      </c>
      <c r="U54" s="368">
        <f t="shared" si="15"/>
        <v>0</v>
      </c>
      <c r="V54" s="368">
        <f t="shared" si="15"/>
        <v>1366.4130434782608</v>
      </c>
      <c r="W54" s="368">
        <f t="shared" si="15"/>
        <v>0</v>
      </c>
      <c r="X54" s="368">
        <f t="shared" si="15"/>
        <v>0</v>
      </c>
      <c r="Y54" s="368">
        <f t="shared" si="15"/>
        <v>0</v>
      </c>
      <c r="Z54" s="369">
        <f t="shared" si="15"/>
        <v>62854.999999999993</v>
      </c>
    </row>
    <row r="55" spans="1:26" ht="18" customHeight="1" thickBot="1" x14ac:dyDescent="0.5">
      <c r="A55" s="164" t="s">
        <v>121</v>
      </c>
      <c r="B55" s="359">
        <f>IF(B54="","",(B54/Z12))</f>
        <v>5465.652173913043</v>
      </c>
      <c r="C55" s="216"/>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5">
      <c r="A56" s="160"/>
      <c r="B56" s="219"/>
      <c r="C56" s="220"/>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49999999999999" customHeight="1" x14ac:dyDescent="0.35">
      <c r="A57" s="165" t="s">
        <v>30</v>
      </c>
      <c r="B57" s="356">
        <f>SUM(D57:Y57)</f>
        <v>43062.689130434803</v>
      </c>
      <c r="C57" s="222"/>
      <c r="D57" s="365">
        <f>D54</f>
        <v>15030.54347826087</v>
      </c>
      <c r="E57" s="365">
        <f t="shared" ref="E57:Y57" si="16">E54</f>
        <v>1366.4130434782608</v>
      </c>
      <c r="F57" s="365">
        <f t="shared" si="16"/>
        <v>10931.304347826086</v>
      </c>
      <c r="G57" s="365">
        <v>3392.77</v>
      </c>
      <c r="H57" s="365">
        <v>376.65</v>
      </c>
      <c r="I57" s="365">
        <v>1883.27</v>
      </c>
      <c r="J57" s="365">
        <v>1506.61</v>
      </c>
      <c r="K57" s="365">
        <v>376.65</v>
      </c>
      <c r="L57" s="365">
        <f t="shared" si="16"/>
        <v>1366.4130434782608</v>
      </c>
      <c r="M57" s="365">
        <f t="shared" si="16"/>
        <v>1366.4130434782608</v>
      </c>
      <c r="N57" s="365">
        <f t="shared" si="16"/>
        <v>1366.4130434782608</v>
      </c>
      <c r="O57" s="365">
        <f t="shared" si="16"/>
        <v>1366.4130434782608</v>
      </c>
      <c r="P57" s="365">
        <f t="shared" si="16"/>
        <v>1366.4130434782608</v>
      </c>
      <c r="Q57" s="365">
        <f t="shared" si="16"/>
        <v>0</v>
      </c>
      <c r="R57" s="365">
        <f t="shared" si="16"/>
        <v>0</v>
      </c>
      <c r="S57" s="365">
        <f t="shared" si="16"/>
        <v>0</v>
      </c>
      <c r="T57" s="365">
        <f t="shared" si="16"/>
        <v>0</v>
      </c>
      <c r="U57" s="365">
        <f t="shared" si="16"/>
        <v>0</v>
      </c>
      <c r="V57" s="365">
        <f t="shared" si="16"/>
        <v>1366.4130434782608</v>
      </c>
      <c r="W57" s="365">
        <f t="shared" si="16"/>
        <v>0</v>
      </c>
      <c r="X57" s="365">
        <f t="shared" si="16"/>
        <v>0</v>
      </c>
      <c r="Y57" s="365">
        <f t="shared" si="16"/>
        <v>0</v>
      </c>
      <c r="Z57" s="84">
        <f>SUM(D57:Y57)</f>
        <v>43062.689130434803</v>
      </c>
    </row>
    <row r="58" spans="1:26" ht="23.4" customHeight="1" x14ac:dyDescent="0.35">
      <c r="A58" s="165" t="s">
        <v>113</v>
      </c>
      <c r="B58" s="356">
        <f>SUM(D58:Y58)</f>
        <v>19792.310000000001</v>
      </c>
      <c r="C58" s="222"/>
      <c r="D58" s="365"/>
      <c r="E58" s="365"/>
      <c r="F58" s="365"/>
      <c r="G58" s="365">
        <v>8904.9500000000007</v>
      </c>
      <c r="H58" s="365">
        <v>989.76</v>
      </c>
      <c r="I58" s="365">
        <v>4948.8</v>
      </c>
      <c r="J58" s="365">
        <v>3959.04</v>
      </c>
      <c r="K58" s="365">
        <v>989.76</v>
      </c>
      <c r="L58" s="365"/>
      <c r="M58" s="365"/>
      <c r="N58" s="365"/>
      <c r="O58" s="365"/>
      <c r="P58" s="365"/>
      <c r="Q58" s="365"/>
      <c r="R58" s="365"/>
      <c r="S58" s="365"/>
      <c r="T58" s="365"/>
      <c r="U58" s="365"/>
      <c r="V58" s="365"/>
      <c r="W58" s="365"/>
      <c r="X58" s="365"/>
      <c r="Y58" s="365"/>
      <c r="Z58" s="84">
        <f>SUM(D58:Y58)</f>
        <v>19792.310000000001</v>
      </c>
    </row>
    <row r="59" spans="1:26" ht="20.149999999999999" customHeight="1" x14ac:dyDescent="0.35">
      <c r="A59" s="470" t="s">
        <v>111</v>
      </c>
      <c r="B59" s="474">
        <f>SUM(D59:Y59)</f>
        <v>0</v>
      </c>
      <c r="C59" s="472"/>
      <c r="D59" s="416"/>
      <c r="E59" s="416"/>
      <c r="F59" s="416"/>
      <c r="G59" s="416"/>
      <c r="H59" s="416"/>
      <c r="I59" s="416"/>
      <c r="J59" s="416"/>
      <c r="K59" s="416"/>
      <c r="L59" s="416"/>
      <c r="M59" s="416"/>
      <c r="N59" s="416"/>
      <c r="O59" s="416"/>
      <c r="P59" s="416"/>
      <c r="Q59" s="416"/>
      <c r="R59" s="416"/>
      <c r="S59" s="416"/>
      <c r="T59" s="416"/>
      <c r="U59" s="416"/>
      <c r="V59" s="416"/>
      <c r="W59" s="416"/>
      <c r="X59" s="416"/>
      <c r="Y59" s="416"/>
      <c r="Z59" s="117">
        <f>SUM(D59:Y59)</f>
        <v>0</v>
      </c>
    </row>
    <row r="60" spans="1:26" ht="26.4" customHeight="1" x14ac:dyDescent="0.35">
      <c r="A60" s="476" t="s">
        <v>108</v>
      </c>
      <c r="B60" s="479">
        <f>SUM(B57:B59)</f>
        <v>62854.999130434808</v>
      </c>
      <c r="C60" s="478"/>
      <c r="D60" s="479">
        <f t="shared" ref="D60:Y60" si="17">SUM(D57:D59)</f>
        <v>15030.54347826087</v>
      </c>
      <c r="E60" s="479">
        <f t="shared" si="17"/>
        <v>1366.4130434782608</v>
      </c>
      <c r="F60" s="479">
        <f t="shared" si="17"/>
        <v>10931.304347826086</v>
      </c>
      <c r="G60" s="479">
        <f t="shared" si="17"/>
        <v>12297.720000000001</v>
      </c>
      <c r="H60" s="479">
        <f t="shared" si="17"/>
        <v>1366.4099999999999</v>
      </c>
      <c r="I60" s="479">
        <f t="shared" si="17"/>
        <v>6832.07</v>
      </c>
      <c r="J60" s="479">
        <f t="shared" si="17"/>
        <v>5465.65</v>
      </c>
      <c r="K60" s="479">
        <f t="shared" si="17"/>
        <v>1366.4099999999999</v>
      </c>
      <c r="L60" s="479">
        <f t="shared" si="17"/>
        <v>1366.4130434782608</v>
      </c>
      <c r="M60" s="479">
        <f t="shared" si="17"/>
        <v>1366.4130434782608</v>
      </c>
      <c r="N60" s="479">
        <f t="shared" si="17"/>
        <v>1366.4130434782608</v>
      </c>
      <c r="O60" s="479">
        <f t="shared" si="17"/>
        <v>1366.4130434782608</v>
      </c>
      <c r="P60" s="479">
        <f t="shared" si="17"/>
        <v>1366.4130434782608</v>
      </c>
      <c r="Q60" s="479">
        <f t="shared" si="17"/>
        <v>0</v>
      </c>
      <c r="R60" s="479">
        <f t="shared" si="17"/>
        <v>0</v>
      </c>
      <c r="S60" s="479">
        <f t="shared" si="17"/>
        <v>0</v>
      </c>
      <c r="T60" s="479">
        <f t="shared" si="17"/>
        <v>0</v>
      </c>
      <c r="U60" s="479">
        <f t="shared" si="17"/>
        <v>0</v>
      </c>
      <c r="V60" s="479">
        <f t="shared" si="17"/>
        <v>1366.4130434782608</v>
      </c>
      <c r="W60" s="479">
        <f t="shared" si="17"/>
        <v>0</v>
      </c>
      <c r="X60" s="479">
        <f t="shared" si="17"/>
        <v>0</v>
      </c>
      <c r="Y60" s="479">
        <f t="shared" si="17"/>
        <v>0</v>
      </c>
      <c r="Z60" s="422"/>
    </row>
    <row r="61" spans="1:26" s="256" customFormat="1" ht="25.25" customHeight="1" thickBot="1" x14ac:dyDescent="0.4">
      <c r="A61" s="252" t="s">
        <v>29</v>
      </c>
      <c r="B61" s="280">
        <f>B54-B60</f>
        <v>8.6956519226077944E-4</v>
      </c>
      <c r="C61" s="254"/>
      <c r="D61" s="280">
        <f t="shared" ref="D61:Y61" si="18">D54-D60</f>
        <v>0</v>
      </c>
      <c r="E61" s="280">
        <f t="shared" si="18"/>
        <v>0</v>
      </c>
      <c r="F61" s="280">
        <f t="shared" si="18"/>
        <v>0</v>
      </c>
      <c r="G61" s="280">
        <f t="shared" si="18"/>
        <v>-2.6086956549988827E-3</v>
      </c>
      <c r="H61" s="280">
        <f t="shared" si="18"/>
        <v>3.0434782609063404E-3</v>
      </c>
      <c r="I61" s="280">
        <f t="shared" si="18"/>
        <v>-4.7826086947679869E-3</v>
      </c>
      <c r="J61" s="280">
        <f t="shared" si="18"/>
        <v>2.173913043407083E-3</v>
      </c>
      <c r="K61" s="280">
        <f t="shared" si="18"/>
        <v>3.0434782609063404E-3</v>
      </c>
      <c r="L61" s="280">
        <f t="shared" si="18"/>
        <v>0</v>
      </c>
      <c r="M61" s="280">
        <f t="shared" si="18"/>
        <v>0</v>
      </c>
      <c r="N61" s="280">
        <f t="shared" si="18"/>
        <v>0</v>
      </c>
      <c r="O61" s="280">
        <f t="shared" si="18"/>
        <v>0</v>
      </c>
      <c r="P61" s="280">
        <f t="shared" si="18"/>
        <v>0</v>
      </c>
      <c r="Q61" s="280">
        <f t="shared" si="18"/>
        <v>0</v>
      </c>
      <c r="R61" s="280">
        <f t="shared" si="18"/>
        <v>0</v>
      </c>
      <c r="S61" s="280">
        <f t="shared" si="18"/>
        <v>0</v>
      </c>
      <c r="T61" s="280">
        <f t="shared" si="18"/>
        <v>0</v>
      </c>
      <c r="U61" s="280">
        <f t="shared" si="18"/>
        <v>0</v>
      </c>
      <c r="V61" s="280">
        <f t="shared" si="18"/>
        <v>0</v>
      </c>
      <c r="W61" s="280">
        <f t="shared" si="18"/>
        <v>0</v>
      </c>
      <c r="X61" s="280">
        <f t="shared" si="18"/>
        <v>0</v>
      </c>
      <c r="Y61" s="280">
        <f t="shared" si="18"/>
        <v>0</v>
      </c>
      <c r="Z61" s="469">
        <f>SUM(D61:Y61)</f>
        <v>8.6956521545289434E-4</v>
      </c>
    </row>
    <row r="62" spans="1:26" ht="9" customHeight="1" thickBot="1" x14ac:dyDescent="0.4">
      <c r="A62" s="398"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5">
      <c r="A63" s="91" t="s">
        <v>1</v>
      </c>
      <c r="B63" s="707" t="s">
        <v>2</v>
      </c>
      <c r="C63" s="179"/>
      <c r="D63" s="710" t="s">
        <v>0</v>
      </c>
      <c r="E63" s="710"/>
      <c r="F63" s="710"/>
      <c r="G63" s="710"/>
      <c r="H63" s="710"/>
      <c r="I63" s="710"/>
      <c r="J63" s="710"/>
      <c r="K63" s="710"/>
      <c r="L63" s="710"/>
      <c r="M63" s="710"/>
      <c r="N63" s="710"/>
      <c r="O63" s="710"/>
      <c r="P63" s="710"/>
      <c r="Q63" s="710"/>
      <c r="R63" s="710"/>
      <c r="S63" s="710"/>
      <c r="T63" s="710"/>
      <c r="U63" s="340"/>
      <c r="V63" s="340"/>
      <c r="W63" s="340"/>
      <c r="X63" s="340"/>
      <c r="Y63" s="340"/>
      <c r="Z63" s="70"/>
    </row>
    <row r="64" spans="1:26" ht="18" customHeight="1" x14ac:dyDescent="0.35">
      <c r="A64" s="93"/>
      <c r="B64" s="708"/>
      <c r="C64" s="180"/>
      <c r="D64" s="681" t="s">
        <v>90</v>
      </c>
      <c r="E64" s="682"/>
      <c r="F64" s="683"/>
      <c r="G64" s="681" t="s">
        <v>28</v>
      </c>
      <c r="H64" s="682"/>
      <c r="I64" s="682"/>
      <c r="J64" s="682"/>
      <c r="K64" s="683"/>
      <c r="L64" s="684" t="s">
        <v>31</v>
      </c>
      <c r="M64" s="684"/>
      <c r="N64" s="681" t="s">
        <v>32</v>
      </c>
      <c r="O64" s="683"/>
      <c r="P64" s="94" t="s">
        <v>89</v>
      </c>
      <c r="Q64" s="72" t="s">
        <v>91</v>
      </c>
      <c r="R64" s="687" t="s">
        <v>86</v>
      </c>
      <c r="S64" s="687" t="s">
        <v>88</v>
      </c>
      <c r="T64" s="685" t="s">
        <v>92</v>
      </c>
      <c r="U64" s="685" t="s">
        <v>93</v>
      </c>
      <c r="V64" s="685" t="str">
        <f>V11</f>
        <v>WIRC CSBG</v>
      </c>
      <c r="W64" s="685" t="str">
        <f t="shared" ref="W64:Y64" si="19">W11</f>
        <v>Other 2</v>
      </c>
      <c r="X64" s="685" t="str">
        <f t="shared" si="19"/>
        <v>Other 3</v>
      </c>
      <c r="Y64" s="685" t="str">
        <f t="shared" si="19"/>
        <v>Other 4</v>
      </c>
      <c r="Z64" s="73"/>
    </row>
    <row r="65" spans="1:27" ht="81.900000000000006" customHeight="1" thickBot="1" x14ac:dyDescent="0.6">
      <c r="A65" s="194" t="s">
        <v>253</v>
      </c>
      <c r="B65" s="709"/>
      <c r="C65" s="274"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88"/>
      <c r="S65" s="688"/>
      <c r="T65" s="686"/>
      <c r="U65" s="686"/>
      <c r="V65" s="686"/>
      <c r="W65" s="686"/>
      <c r="X65" s="686"/>
      <c r="Y65" s="686"/>
      <c r="Z65" s="76" t="s">
        <v>108</v>
      </c>
      <c r="AA65" s="96"/>
    </row>
    <row r="66" spans="1:27" ht="24.75" customHeight="1" x14ac:dyDescent="0.35">
      <c r="A66" s="724" t="s">
        <v>65</v>
      </c>
      <c r="B66" s="725"/>
      <c r="C66" s="399"/>
      <c r="D66" s="393">
        <f>D12</f>
        <v>2.75</v>
      </c>
      <c r="E66" s="393">
        <f t="shared" ref="E66:X66" si="20">E12</f>
        <v>0.25</v>
      </c>
      <c r="F66" s="393">
        <f t="shared" si="20"/>
        <v>2</v>
      </c>
      <c r="G66" s="393">
        <f t="shared" si="20"/>
        <v>2.25</v>
      </c>
      <c r="H66" s="393">
        <f t="shared" si="20"/>
        <v>0.25</v>
      </c>
      <c r="I66" s="393">
        <f t="shared" si="20"/>
        <v>1.25</v>
      </c>
      <c r="J66" s="393">
        <f t="shared" si="20"/>
        <v>1</v>
      </c>
      <c r="K66" s="393">
        <f t="shared" si="20"/>
        <v>0.25</v>
      </c>
      <c r="L66" s="393">
        <f t="shared" si="20"/>
        <v>0.25</v>
      </c>
      <c r="M66" s="393">
        <f t="shared" si="20"/>
        <v>0.25</v>
      </c>
      <c r="N66" s="393">
        <f t="shared" si="20"/>
        <v>0.25</v>
      </c>
      <c r="O66" s="393">
        <f t="shared" si="20"/>
        <v>0.25</v>
      </c>
      <c r="P66" s="393">
        <f t="shared" si="20"/>
        <v>0.25</v>
      </c>
      <c r="Q66" s="393">
        <f t="shared" si="20"/>
        <v>0</v>
      </c>
      <c r="R66" s="393">
        <f t="shared" si="20"/>
        <v>0</v>
      </c>
      <c r="S66" s="393">
        <f t="shared" si="20"/>
        <v>0</v>
      </c>
      <c r="T66" s="393">
        <f t="shared" si="20"/>
        <v>0</v>
      </c>
      <c r="U66" s="393">
        <f t="shared" si="20"/>
        <v>0</v>
      </c>
      <c r="V66" s="393">
        <f t="shared" si="20"/>
        <v>0.25</v>
      </c>
      <c r="W66" s="393">
        <f t="shared" si="20"/>
        <v>0</v>
      </c>
      <c r="X66" s="393">
        <f t="shared" si="20"/>
        <v>0</v>
      </c>
      <c r="Y66" s="393">
        <f>Y12</f>
        <v>0</v>
      </c>
      <c r="Z66" s="281">
        <f>SUM(D66:Y66)</f>
        <v>11.5</v>
      </c>
      <c r="AA66" s="96"/>
    </row>
    <row r="67" spans="1:27" ht="24.75" customHeight="1" x14ac:dyDescent="0.35">
      <c r="A67" s="726" t="str">
        <f>A13</f>
        <v>If Other Methodology Used Define &amp; Uncheck FTE box</v>
      </c>
      <c r="B67" s="727"/>
      <c r="C67" s="399"/>
      <c r="D67" s="395" t="str">
        <f>D13</f>
        <v>N/A</v>
      </c>
      <c r="E67" s="395" t="str">
        <f t="shared" ref="E67:Y67" si="21">E13</f>
        <v>N/A</v>
      </c>
      <c r="F67" s="395" t="str">
        <f t="shared" si="21"/>
        <v>N/A</v>
      </c>
      <c r="G67" s="395" t="str">
        <f t="shared" si="21"/>
        <v>N/A</v>
      </c>
      <c r="H67" s="395" t="str">
        <f t="shared" si="21"/>
        <v>N/A</v>
      </c>
      <c r="I67" s="395" t="str">
        <f t="shared" si="21"/>
        <v>N/A</v>
      </c>
      <c r="J67" s="395" t="str">
        <f t="shared" si="21"/>
        <v>N/A</v>
      </c>
      <c r="K67" s="395" t="str">
        <f t="shared" si="21"/>
        <v>N/A</v>
      </c>
      <c r="L67" s="395" t="str">
        <f t="shared" si="21"/>
        <v>N/A</v>
      </c>
      <c r="M67" s="395" t="str">
        <f t="shared" si="21"/>
        <v>N/A</v>
      </c>
      <c r="N67" s="395" t="str">
        <f t="shared" si="21"/>
        <v>N/A</v>
      </c>
      <c r="O67" s="395" t="str">
        <f t="shared" si="21"/>
        <v>N/A</v>
      </c>
      <c r="P67" s="395" t="str">
        <f t="shared" si="21"/>
        <v>N/A</v>
      </c>
      <c r="Q67" s="395" t="str">
        <f t="shared" si="21"/>
        <v>N/A</v>
      </c>
      <c r="R67" s="395" t="str">
        <f t="shared" si="21"/>
        <v>N/A</v>
      </c>
      <c r="S67" s="395" t="str">
        <f t="shared" si="21"/>
        <v>N/A</v>
      </c>
      <c r="T67" s="395" t="str">
        <f t="shared" si="21"/>
        <v>N/A</v>
      </c>
      <c r="U67" s="395" t="str">
        <f t="shared" si="21"/>
        <v>N/A</v>
      </c>
      <c r="V67" s="395" t="str">
        <f t="shared" si="21"/>
        <v>N/A</v>
      </c>
      <c r="W67" s="395" t="str">
        <f t="shared" si="21"/>
        <v>N/A</v>
      </c>
      <c r="X67" s="395" t="str">
        <f t="shared" si="21"/>
        <v>N/A</v>
      </c>
      <c r="Y67" s="395" t="str">
        <f t="shared" si="21"/>
        <v>N/A</v>
      </c>
      <c r="Z67" s="97">
        <f>SUM(D67:Y67)</f>
        <v>0</v>
      </c>
      <c r="AA67" s="96"/>
    </row>
    <row r="68" spans="1:27" ht="18" customHeight="1" x14ac:dyDescent="0.45">
      <c r="A68" s="174" t="s">
        <v>248</v>
      </c>
      <c r="B68" s="208"/>
      <c r="C68" s="208"/>
      <c r="D68" s="212"/>
      <c r="E68" s="212"/>
      <c r="F68" s="212"/>
      <c r="G68" s="212"/>
      <c r="H68" s="212"/>
      <c r="I68" s="212"/>
      <c r="J68" s="212"/>
      <c r="K68" s="212"/>
      <c r="L68" s="212"/>
      <c r="M68" s="212"/>
      <c r="N68" s="212"/>
      <c r="O68" s="212"/>
      <c r="P68" s="212"/>
      <c r="Q68" s="212"/>
      <c r="R68" s="212"/>
      <c r="S68" s="212"/>
      <c r="T68" s="212"/>
      <c r="U68" s="212"/>
      <c r="V68" s="212"/>
      <c r="W68" s="212"/>
      <c r="X68" s="212"/>
      <c r="Y68" s="212"/>
      <c r="Z68" s="211"/>
    </row>
    <row r="69" spans="1:27" ht="18" customHeight="1" x14ac:dyDescent="0.45">
      <c r="A69" s="173" t="s">
        <v>25</v>
      </c>
      <c r="B69" s="570">
        <v>7546</v>
      </c>
      <c r="C69" s="210" t="s">
        <v>3</v>
      </c>
      <c r="D69" s="276">
        <f>IF($B69="","",IF(D$13="N/A",(D$12/$Z$12)*$B69,(D$13/$Z$13)*$B69))</f>
        <v>1804.4782608695652</v>
      </c>
      <c r="E69" s="276">
        <f t="shared" ref="E69:Y74" si="22">IF($B69="","",IF(E$13="N/A",(E$12/$Z$12)*$B69,(E$13/$Z$13)*$B69))</f>
        <v>164.04347826086956</v>
      </c>
      <c r="F69" s="276">
        <f t="shared" si="22"/>
        <v>1312.3478260869565</v>
      </c>
      <c r="G69" s="276">
        <f t="shared" si="22"/>
        <v>1476.3913043478262</v>
      </c>
      <c r="H69" s="276">
        <f t="shared" si="22"/>
        <v>164.04347826086956</v>
      </c>
      <c r="I69" s="276">
        <f t="shared" si="22"/>
        <v>820.21739130434776</v>
      </c>
      <c r="J69" s="276">
        <f t="shared" si="22"/>
        <v>656.17391304347825</v>
      </c>
      <c r="K69" s="276">
        <f t="shared" si="22"/>
        <v>164.04347826086956</v>
      </c>
      <c r="L69" s="276">
        <f t="shared" si="22"/>
        <v>164.04347826086956</v>
      </c>
      <c r="M69" s="276">
        <f t="shared" si="22"/>
        <v>164.04347826086956</v>
      </c>
      <c r="N69" s="276">
        <f t="shared" si="22"/>
        <v>164.04347826086956</v>
      </c>
      <c r="O69" s="276">
        <f t="shared" si="22"/>
        <v>164.04347826086956</v>
      </c>
      <c r="P69" s="276">
        <f t="shared" si="22"/>
        <v>164.04347826086956</v>
      </c>
      <c r="Q69" s="276">
        <f t="shared" si="22"/>
        <v>0</v>
      </c>
      <c r="R69" s="276">
        <f t="shared" si="22"/>
        <v>0</v>
      </c>
      <c r="S69" s="276">
        <f t="shared" si="22"/>
        <v>0</v>
      </c>
      <c r="T69" s="276">
        <f t="shared" si="22"/>
        <v>0</v>
      </c>
      <c r="U69" s="276">
        <f t="shared" si="22"/>
        <v>0</v>
      </c>
      <c r="V69" s="276">
        <f t="shared" si="22"/>
        <v>164.04347826086956</v>
      </c>
      <c r="W69" s="276">
        <f t="shared" si="22"/>
        <v>0</v>
      </c>
      <c r="X69" s="276">
        <f t="shared" si="22"/>
        <v>0</v>
      </c>
      <c r="Y69" s="276">
        <f t="shared" si="22"/>
        <v>0</v>
      </c>
      <c r="Z69" s="211">
        <f t="shared" ref="Z69:Z81" si="23">SUM(D69:Y69)</f>
        <v>7546.0000000000027</v>
      </c>
    </row>
    <row r="70" spans="1:27" ht="18" customHeight="1" outlineLevel="1" x14ac:dyDescent="0.45">
      <c r="A70" s="173" t="s">
        <v>69</v>
      </c>
      <c r="B70" s="570">
        <v>5000</v>
      </c>
      <c r="C70" s="210" t="s">
        <v>3</v>
      </c>
      <c r="D70" s="276">
        <f t="shared" ref="D70:S74" si="24">IF($B70="","",IF(D$13="N/A",(D$12/$Z$12)*$B70,(D$13/$Z$13)*$B70))</f>
        <v>1195.6521739130435</v>
      </c>
      <c r="E70" s="276">
        <f t="shared" si="24"/>
        <v>108.69565217391305</v>
      </c>
      <c r="F70" s="276">
        <f t="shared" si="24"/>
        <v>869.56521739130437</v>
      </c>
      <c r="G70" s="276">
        <f t="shared" si="24"/>
        <v>978.26086956521749</v>
      </c>
      <c r="H70" s="276">
        <f t="shared" si="24"/>
        <v>108.69565217391305</v>
      </c>
      <c r="I70" s="276">
        <f t="shared" si="24"/>
        <v>543.47826086956525</v>
      </c>
      <c r="J70" s="276">
        <f t="shared" si="24"/>
        <v>434.78260869565219</v>
      </c>
      <c r="K70" s="276">
        <f t="shared" si="24"/>
        <v>108.69565217391305</v>
      </c>
      <c r="L70" s="276">
        <f t="shared" si="24"/>
        <v>108.69565217391305</v>
      </c>
      <c r="M70" s="276">
        <f t="shared" si="24"/>
        <v>108.69565217391305</v>
      </c>
      <c r="N70" s="276">
        <f t="shared" si="24"/>
        <v>108.69565217391305</v>
      </c>
      <c r="O70" s="276">
        <f t="shared" si="24"/>
        <v>108.69565217391305</v>
      </c>
      <c r="P70" s="276">
        <f t="shared" si="24"/>
        <v>108.69565217391305</v>
      </c>
      <c r="Q70" s="276">
        <f t="shared" si="24"/>
        <v>0</v>
      </c>
      <c r="R70" s="276">
        <f t="shared" si="24"/>
        <v>0</v>
      </c>
      <c r="S70" s="276">
        <f t="shared" si="24"/>
        <v>0</v>
      </c>
      <c r="T70" s="276">
        <f t="shared" si="22"/>
        <v>0</v>
      </c>
      <c r="U70" s="276">
        <f t="shared" si="22"/>
        <v>0</v>
      </c>
      <c r="V70" s="276">
        <f t="shared" si="22"/>
        <v>108.69565217391305</v>
      </c>
      <c r="W70" s="276">
        <f t="shared" si="22"/>
        <v>0</v>
      </c>
      <c r="X70" s="276">
        <f t="shared" si="22"/>
        <v>0</v>
      </c>
      <c r="Y70" s="276">
        <f t="shared" si="22"/>
        <v>0</v>
      </c>
      <c r="Z70" s="277">
        <f t="shared" si="23"/>
        <v>5000</v>
      </c>
    </row>
    <row r="71" spans="1:27" ht="18" customHeight="1" outlineLevel="1" x14ac:dyDescent="0.45">
      <c r="A71" s="551" t="str">
        <f>'B-Total Shared Costs All Ctrs'!A71</f>
        <v>List Allowable Cost Item Agreed To</v>
      </c>
      <c r="B71" s="570"/>
      <c r="C71" s="210"/>
      <c r="D71" s="276" t="str">
        <f t="shared" si="24"/>
        <v/>
      </c>
      <c r="E71" s="276" t="str">
        <f t="shared" si="22"/>
        <v/>
      </c>
      <c r="F71" s="276" t="str">
        <f t="shared" si="22"/>
        <v/>
      </c>
      <c r="G71" s="276" t="str">
        <f t="shared" si="22"/>
        <v/>
      </c>
      <c r="H71" s="276" t="str">
        <f t="shared" si="22"/>
        <v/>
      </c>
      <c r="I71" s="276" t="str">
        <f t="shared" si="22"/>
        <v/>
      </c>
      <c r="J71" s="276" t="str">
        <f t="shared" si="22"/>
        <v/>
      </c>
      <c r="K71" s="276" t="str">
        <f t="shared" si="22"/>
        <v/>
      </c>
      <c r="L71" s="276" t="str">
        <f t="shared" si="22"/>
        <v/>
      </c>
      <c r="M71" s="276" t="str">
        <f t="shared" si="22"/>
        <v/>
      </c>
      <c r="N71" s="276" t="str">
        <f t="shared" si="22"/>
        <v/>
      </c>
      <c r="O71" s="276" t="str">
        <f t="shared" si="22"/>
        <v/>
      </c>
      <c r="P71" s="276" t="str">
        <f t="shared" si="22"/>
        <v/>
      </c>
      <c r="Q71" s="276" t="str">
        <f t="shared" si="22"/>
        <v/>
      </c>
      <c r="R71" s="276" t="str">
        <f t="shared" si="22"/>
        <v/>
      </c>
      <c r="S71" s="276" t="str">
        <f t="shared" si="22"/>
        <v/>
      </c>
      <c r="T71" s="276" t="str">
        <f t="shared" si="22"/>
        <v/>
      </c>
      <c r="U71" s="276" t="str">
        <f t="shared" si="22"/>
        <v/>
      </c>
      <c r="V71" s="276" t="str">
        <f t="shared" si="22"/>
        <v/>
      </c>
      <c r="W71" s="276" t="str">
        <f t="shared" si="22"/>
        <v/>
      </c>
      <c r="X71" s="276" t="str">
        <f t="shared" si="22"/>
        <v/>
      </c>
      <c r="Y71" s="276" t="str">
        <f t="shared" si="22"/>
        <v/>
      </c>
      <c r="Z71" s="277">
        <f t="shared" si="23"/>
        <v>0</v>
      </c>
    </row>
    <row r="72" spans="1:27" ht="18" customHeight="1" outlineLevel="1" x14ac:dyDescent="0.45">
      <c r="A72" s="551" t="str">
        <f>'B-Total Shared Costs All Ctrs'!A72</f>
        <v>Outreach/Website</v>
      </c>
      <c r="B72" s="570">
        <v>10000</v>
      </c>
      <c r="C72" s="210" t="s">
        <v>365</v>
      </c>
      <c r="D72" s="276">
        <f t="shared" si="24"/>
        <v>2391.304347826087</v>
      </c>
      <c r="E72" s="276">
        <f t="shared" si="22"/>
        <v>217.39130434782609</v>
      </c>
      <c r="F72" s="276">
        <f t="shared" si="22"/>
        <v>1739.1304347826087</v>
      </c>
      <c r="G72" s="276">
        <f t="shared" si="22"/>
        <v>1956.521739130435</v>
      </c>
      <c r="H72" s="276">
        <f t="shared" si="22"/>
        <v>217.39130434782609</v>
      </c>
      <c r="I72" s="276">
        <f t="shared" si="22"/>
        <v>1086.9565217391305</v>
      </c>
      <c r="J72" s="276">
        <f t="shared" si="22"/>
        <v>869.56521739130437</v>
      </c>
      <c r="K72" s="276">
        <f t="shared" si="22"/>
        <v>217.39130434782609</v>
      </c>
      <c r="L72" s="276">
        <f t="shared" si="22"/>
        <v>217.39130434782609</v>
      </c>
      <c r="M72" s="276">
        <f t="shared" si="22"/>
        <v>217.39130434782609</v>
      </c>
      <c r="N72" s="276">
        <f t="shared" si="22"/>
        <v>217.39130434782609</v>
      </c>
      <c r="O72" s="276">
        <f t="shared" si="22"/>
        <v>217.39130434782609</v>
      </c>
      <c r="P72" s="276">
        <f t="shared" si="22"/>
        <v>217.39130434782609</v>
      </c>
      <c r="Q72" s="276">
        <f t="shared" si="22"/>
        <v>0</v>
      </c>
      <c r="R72" s="276">
        <f t="shared" si="22"/>
        <v>0</v>
      </c>
      <c r="S72" s="276">
        <f t="shared" si="22"/>
        <v>0</v>
      </c>
      <c r="T72" s="276">
        <f t="shared" si="22"/>
        <v>0</v>
      </c>
      <c r="U72" s="276">
        <f t="shared" si="22"/>
        <v>0</v>
      </c>
      <c r="V72" s="276">
        <f t="shared" si="22"/>
        <v>217.39130434782609</v>
      </c>
      <c r="W72" s="276">
        <f t="shared" si="22"/>
        <v>0</v>
      </c>
      <c r="X72" s="276">
        <f t="shared" si="22"/>
        <v>0</v>
      </c>
      <c r="Y72" s="276">
        <f t="shared" si="22"/>
        <v>0</v>
      </c>
      <c r="Z72" s="277">
        <f t="shared" si="23"/>
        <v>10000</v>
      </c>
    </row>
    <row r="73" spans="1:27" ht="18" customHeight="1" outlineLevel="1" x14ac:dyDescent="0.45">
      <c r="A73" s="551" t="str">
        <f>'B-Total Shared Costs All Ctrs'!A73</f>
        <v>Professional Staff Development</v>
      </c>
      <c r="B73" s="570">
        <v>5000</v>
      </c>
      <c r="C73" s="210" t="s">
        <v>365</v>
      </c>
      <c r="D73" s="276">
        <f t="shared" si="24"/>
        <v>1195.6521739130435</v>
      </c>
      <c r="E73" s="276">
        <f t="shared" si="22"/>
        <v>108.69565217391305</v>
      </c>
      <c r="F73" s="276">
        <f t="shared" si="22"/>
        <v>869.56521739130437</v>
      </c>
      <c r="G73" s="276">
        <f t="shared" si="22"/>
        <v>978.26086956521749</v>
      </c>
      <c r="H73" s="276">
        <f t="shared" si="22"/>
        <v>108.69565217391305</v>
      </c>
      <c r="I73" s="276">
        <f t="shared" si="22"/>
        <v>543.47826086956525</v>
      </c>
      <c r="J73" s="276">
        <f t="shared" si="22"/>
        <v>434.78260869565219</v>
      </c>
      <c r="K73" s="276">
        <f t="shared" si="22"/>
        <v>108.69565217391305</v>
      </c>
      <c r="L73" s="276">
        <f t="shared" si="22"/>
        <v>108.69565217391305</v>
      </c>
      <c r="M73" s="276">
        <f t="shared" si="22"/>
        <v>108.69565217391305</v>
      </c>
      <c r="N73" s="276">
        <f t="shared" si="22"/>
        <v>108.69565217391305</v>
      </c>
      <c r="O73" s="276">
        <f t="shared" si="22"/>
        <v>108.69565217391305</v>
      </c>
      <c r="P73" s="276">
        <f t="shared" si="22"/>
        <v>108.69565217391305</v>
      </c>
      <c r="Q73" s="276">
        <f t="shared" si="22"/>
        <v>0</v>
      </c>
      <c r="R73" s="276">
        <f t="shared" si="22"/>
        <v>0</v>
      </c>
      <c r="S73" s="276">
        <f t="shared" si="22"/>
        <v>0</v>
      </c>
      <c r="T73" s="276">
        <f t="shared" si="22"/>
        <v>0</v>
      </c>
      <c r="U73" s="276">
        <f t="shared" si="22"/>
        <v>0</v>
      </c>
      <c r="V73" s="276">
        <f t="shared" si="22"/>
        <v>108.69565217391305</v>
      </c>
      <c r="W73" s="276">
        <f t="shared" si="22"/>
        <v>0</v>
      </c>
      <c r="X73" s="276">
        <f t="shared" si="22"/>
        <v>0</v>
      </c>
      <c r="Y73" s="276">
        <f t="shared" si="22"/>
        <v>0</v>
      </c>
      <c r="Z73" s="277">
        <f t="shared" si="23"/>
        <v>5000</v>
      </c>
    </row>
    <row r="74" spans="1:27" ht="18" customHeight="1" outlineLevel="1" x14ac:dyDescent="0.45">
      <c r="A74" s="551" t="str">
        <f>'B-Total Shared Costs All Ctrs'!A74</f>
        <v>W - Customize  Other Allowable Shared Local System Cost</v>
      </c>
      <c r="B74" s="570"/>
      <c r="C74" s="210"/>
      <c r="D74" s="276" t="str">
        <f t="shared" si="24"/>
        <v/>
      </c>
      <c r="E74" s="276" t="str">
        <f t="shared" si="22"/>
        <v/>
      </c>
      <c r="F74" s="276" t="str">
        <f t="shared" si="22"/>
        <v/>
      </c>
      <c r="G74" s="276" t="str">
        <f t="shared" si="22"/>
        <v/>
      </c>
      <c r="H74" s="276" t="str">
        <f t="shared" si="22"/>
        <v/>
      </c>
      <c r="I74" s="276" t="str">
        <f t="shared" si="22"/>
        <v/>
      </c>
      <c r="J74" s="276" t="str">
        <f t="shared" si="22"/>
        <v/>
      </c>
      <c r="K74" s="276" t="str">
        <f t="shared" si="22"/>
        <v/>
      </c>
      <c r="L74" s="276" t="str">
        <f t="shared" si="22"/>
        <v/>
      </c>
      <c r="M74" s="276" t="str">
        <f t="shared" si="22"/>
        <v/>
      </c>
      <c r="N74" s="276" t="str">
        <f t="shared" si="22"/>
        <v/>
      </c>
      <c r="O74" s="276" t="str">
        <f t="shared" si="22"/>
        <v/>
      </c>
      <c r="P74" s="276" t="str">
        <f t="shared" si="22"/>
        <v/>
      </c>
      <c r="Q74" s="276" t="str">
        <f t="shared" si="22"/>
        <v/>
      </c>
      <c r="R74" s="276" t="str">
        <f t="shared" si="22"/>
        <v/>
      </c>
      <c r="S74" s="276" t="str">
        <f t="shared" si="22"/>
        <v/>
      </c>
      <c r="T74" s="276" t="str">
        <f t="shared" si="22"/>
        <v/>
      </c>
      <c r="U74" s="276" t="str">
        <f t="shared" si="22"/>
        <v/>
      </c>
      <c r="V74" s="276" t="str">
        <f t="shared" si="22"/>
        <v/>
      </c>
      <c r="W74" s="276" t="str">
        <f t="shared" si="22"/>
        <v/>
      </c>
      <c r="X74" s="276" t="str">
        <f t="shared" si="22"/>
        <v/>
      </c>
      <c r="Y74" s="276" t="str">
        <f t="shared" si="22"/>
        <v/>
      </c>
      <c r="Z74" s="289">
        <f t="shared" si="23"/>
        <v>0</v>
      </c>
    </row>
    <row r="75" spans="1:27" ht="18" customHeight="1" outlineLevel="1" thickBot="1" x14ac:dyDescent="0.4">
      <c r="A75" s="545" t="s">
        <v>249</v>
      </c>
      <c r="B75" s="399"/>
      <c r="C75" s="399"/>
      <c r="D75" s="276"/>
      <c r="E75" s="276"/>
      <c r="F75" s="276"/>
      <c r="G75" s="276"/>
      <c r="H75" s="276"/>
      <c r="I75" s="276"/>
      <c r="J75" s="276"/>
      <c r="K75" s="276"/>
      <c r="L75" s="276"/>
      <c r="M75" s="276"/>
      <c r="N75" s="276"/>
      <c r="O75" s="276"/>
      <c r="P75" s="276"/>
      <c r="Q75" s="276"/>
      <c r="R75" s="276"/>
      <c r="S75" s="276"/>
      <c r="T75" s="276"/>
      <c r="U75" s="276"/>
      <c r="V75" s="276"/>
      <c r="W75" s="276"/>
      <c r="X75" s="276"/>
      <c r="Y75" s="276"/>
      <c r="Z75" s="277"/>
    </row>
    <row r="76" spans="1:27" ht="33" customHeight="1" outlineLevel="1" thickBot="1" x14ac:dyDescent="0.4">
      <c r="A76" s="529" t="s">
        <v>254</v>
      </c>
      <c r="B76" s="747" t="s">
        <v>382</v>
      </c>
      <c r="C76" s="748"/>
      <c r="D76" s="276"/>
      <c r="E76" s="276"/>
      <c r="F76" s="276"/>
      <c r="G76" s="276"/>
      <c r="H76" s="276"/>
      <c r="I76" s="276"/>
      <c r="J76" s="276"/>
      <c r="K76" s="276"/>
      <c r="L76" s="276"/>
      <c r="M76" s="276"/>
      <c r="N76" s="276"/>
      <c r="O76" s="276"/>
      <c r="P76" s="276"/>
      <c r="Q76" s="276"/>
      <c r="R76" s="276"/>
      <c r="S76" s="276"/>
      <c r="T76" s="276"/>
      <c r="U76" s="276"/>
      <c r="V76" s="276"/>
      <c r="W76" s="276"/>
      <c r="X76" s="276"/>
      <c r="Y76" s="276"/>
      <c r="Z76" s="277"/>
    </row>
    <row r="77" spans="1:27" ht="48.75" customHeight="1" outlineLevel="1" x14ac:dyDescent="0.45">
      <c r="A77" s="404" t="s">
        <v>263</v>
      </c>
      <c r="B77" s="570">
        <v>0</v>
      </c>
      <c r="C77" s="397"/>
      <c r="D77" s="276">
        <f t="shared" ref="D77:Y77" si="25">IF($B77="","",IF(D$13="N/A",(D$12/$Z$12)*$B77,(D$13/$Z$13)*$B77))</f>
        <v>0</v>
      </c>
      <c r="E77" s="276">
        <f t="shared" si="25"/>
        <v>0</v>
      </c>
      <c r="F77" s="276">
        <f t="shared" si="25"/>
        <v>0</v>
      </c>
      <c r="G77" s="276">
        <f t="shared" si="25"/>
        <v>0</v>
      </c>
      <c r="H77" s="276">
        <f t="shared" si="25"/>
        <v>0</v>
      </c>
      <c r="I77" s="276">
        <f t="shared" si="25"/>
        <v>0</v>
      </c>
      <c r="J77" s="276">
        <f t="shared" si="25"/>
        <v>0</v>
      </c>
      <c r="K77" s="276">
        <f t="shared" si="25"/>
        <v>0</v>
      </c>
      <c r="L77" s="276">
        <f t="shared" si="25"/>
        <v>0</v>
      </c>
      <c r="M77" s="276">
        <f t="shared" si="25"/>
        <v>0</v>
      </c>
      <c r="N77" s="276">
        <f t="shared" si="25"/>
        <v>0</v>
      </c>
      <c r="O77" s="276">
        <f t="shared" si="25"/>
        <v>0</v>
      </c>
      <c r="P77" s="276">
        <f t="shared" si="25"/>
        <v>0</v>
      </c>
      <c r="Q77" s="276">
        <f t="shared" si="25"/>
        <v>0</v>
      </c>
      <c r="R77" s="276">
        <f t="shared" si="25"/>
        <v>0</v>
      </c>
      <c r="S77" s="276">
        <f t="shared" si="25"/>
        <v>0</v>
      </c>
      <c r="T77" s="276">
        <f t="shared" si="25"/>
        <v>0</v>
      </c>
      <c r="U77" s="276">
        <f t="shared" si="25"/>
        <v>0</v>
      </c>
      <c r="V77" s="276">
        <f t="shared" si="25"/>
        <v>0</v>
      </c>
      <c r="W77" s="276">
        <f t="shared" si="25"/>
        <v>0</v>
      </c>
      <c r="X77" s="276">
        <f t="shared" si="25"/>
        <v>0</v>
      </c>
      <c r="Y77" s="276">
        <f t="shared" si="25"/>
        <v>0</v>
      </c>
      <c r="Z77" s="289">
        <f t="shared" ref="Z77" si="26">SUM(D77:Y77)</f>
        <v>0</v>
      </c>
    </row>
    <row r="78" spans="1:27" ht="18" customHeight="1" outlineLevel="1" x14ac:dyDescent="0.45">
      <c r="A78" s="404" t="s">
        <v>247</v>
      </c>
      <c r="B78" s="570"/>
      <c r="C78" s="397"/>
      <c r="D78" s="276"/>
      <c r="E78" s="276"/>
      <c r="F78" s="276"/>
      <c r="G78" s="276"/>
      <c r="H78" s="276"/>
      <c r="I78" s="276"/>
      <c r="J78" s="276"/>
      <c r="K78" s="276"/>
      <c r="L78" s="276"/>
      <c r="M78" s="276"/>
      <c r="N78" s="276"/>
      <c r="O78" s="276"/>
      <c r="P78" s="276"/>
      <c r="Q78" s="276"/>
      <c r="R78" s="276"/>
      <c r="S78" s="276"/>
      <c r="T78" s="276"/>
      <c r="U78" s="276"/>
      <c r="V78" s="276"/>
      <c r="W78" s="276"/>
      <c r="X78" s="276"/>
      <c r="Y78" s="276"/>
      <c r="Z78" s="277"/>
    </row>
    <row r="79" spans="1:27" ht="53.25" customHeight="1" outlineLevel="1" x14ac:dyDescent="0.45">
      <c r="A79" s="404" t="s">
        <v>301</v>
      </c>
      <c r="B79" s="570">
        <v>50000</v>
      </c>
      <c r="C79" s="397"/>
      <c r="D79" s="282">
        <v>10000</v>
      </c>
      <c r="E79" s="282"/>
      <c r="F79" s="282">
        <v>10000</v>
      </c>
      <c r="G79" s="282">
        <v>10000</v>
      </c>
      <c r="H79" s="282"/>
      <c r="I79" s="282"/>
      <c r="J79" s="282"/>
      <c r="K79" s="282"/>
      <c r="L79" s="282">
        <v>10000</v>
      </c>
      <c r="M79" s="282"/>
      <c r="N79" s="282">
        <v>10000</v>
      </c>
      <c r="O79" s="282"/>
      <c r="P79" s="282"/>
      <c r="Q79" s="282"/>
      <c r="R79" s="282"/>
      <c r="S79" s="282"/>
      <c r="T79" s="282"/>
      <c r="U79" s="282"/>
      <c r="V79" s="282"/>
      <c r="W79" s="282"/>
      <c r="X79" s="282"/>
      <c r="Y79" s="282"/>
      <c r="Z79" s="277">
        <f t="shared" ref="Z79" si="27">SUM(D79:Y79)</f>
        <v>50000</v>
      </c>
    </row>
    <row r="80" spans="1:27" ht="18" customHeight="1" outlineLevel="1" x14ac:dyDescent="0.45">
      <c r="A80" s="530"/>
      <c r="B80" s="570"/>
      <c r="C80" s="397"/>
      <c r="D80" s="276"/>
      <c r="E80" s="276"/>
      <c r="F80" s="276"/>
      <c r="G80" s="276"/>
      <c r="H80" s="276"/>
      <c r="I80" s="276"/>
      <c r="J80" s="276"/>
      <c r="K80" s="276"/>
      <c r="L80" s="276"/>
      <c r="M80" s="276"/>
      <c r="N80" s="276"/>
      <c r="O80" s="276"/>
      <c r="P80" s="276"/>
      <c r="Q80" s="276"/>
      <c r="R80" s="276"/>
      <c r="S80" s="276"/>
      <c r="T80" s="276"/>
      <c r="U80" s="276"/>
      <c r="V80" s="276"/>
      <c r="W80" s="276"/>
      <c r="X80" s="276"/>
      <c r="Y80" s="276"/>
      <c r="Z80" s="277"/>
    </row>
    <row r="81" spans="1:26" ht="18" customHeight="1" thickBot="1" x14ac:dyDescent="0.5">
      <c r="A81" s="163" t="s">
        <v>119</v>
      </c>
      <c r="B81" s="358">
        <f>SUM(B69:B79)</f>
        <v>77546</v>
      </c>
      <c r="C81" s="208"/>
      <c r="D81" s="358">
        <f>SUM(D69:D79)</f>
        <v>16587.08695652174</v>
      </c>
      <c r="E81" s="358">
        <f t="shared" ref="E81:Y81" si="28">SUM(E69:E79)</f>
        <v>598.82608695652175</v>
      </c>
      <c r="F81" s="358">
        <f t="shared" si="28"/>
        <v>14790.608695652174</v>
      </c>
      <c r="G81" s="358">
        <f t="shared" si="28"/>
        <v>15389.434782608696</v>
      </c>
      <c r="H81" s="358">
        <f t="shared" si="28"/>
        <v>598.82608695652175</v>
      </c>
      <c r="I81" s="358">
        <f t="shared" si="28"/>
        <v>2994.130434782609</v>
      </c>
      <c r="J81" s="358">
        <f t="shared" si="28"/>
        <v>2395.304347826087</v>
      </c>
      <c r="K81" s="358">
        <f t="shared" si="28"/>
        <v>598.82608695652175</v>
      </c>
      <c r="L81" s="358">
        <f t="shared" si="28"/>
        <v>10598.826086956522</v>
      </c>
      <c r="M81" s="358">
        <f t="shared" si="28"/>
        <v>598.82608695652175</v>
      </c>
      <c r="N81" s="358">
        <f t="shared" si="28"/>
        <v>10598.826086956522</v>
      </c>
      <c r="O81" s="358">
        <f t="shared" si="28"/>
        <v>598.82608695652175</v>
      </c>
      <c r="P81" s="358">
        <f t="shared" si="28"/>
        <v>598.82608695652175</v>
      </c>
      <c r="Q81" s="358">
        <f t="shared" si="28"/>
        <v>0</v>
      </c>
      <c r="R81" s="358">
        <f t="shared" si="28"/>
        <v>0</v>
      </c>
      <c r="S81" s="358">
        <f t="shared" si="28"/>
        <v>0</v>
      </c>
      <c r="T81" s="358">
        <f t="shared" si="28"/>
        <v>0</v>
      </c>
      <c r="U81" s="358">
        <f t="shared" si="28"/>
        <v>0</v>
      </c>
      <c r="V81" s="358">
        <f t="shared" si="28"/>
        <v>598.82608695652175</v>
      </c>
      <c r="W81" s="358">
        <f t="shared" si="28"/>
        <v>0</v>
      </c>
      <c r="X81" s="358">
        <f t="shared" si="28"/>
        <v>0</v>
      </c>
      <c r="Y81" s="358">
        <f t="shared" si="28"/>
        <v>0</v>
      </c>
      <c r="Z81" s="103">
        <f t="shared" si="23"/>
        <v>77546.000000000015</v>
      </c>
    </row>
    <row r="82" spans="1:26" ht="18" customHeight="1" thickBot="1" x14ac:dyDescent="0.5">
      <c r="A82" s="164" t="s">
        <v>73</v>
      </c>
      <c r="B82" s="359">
        <f>B81/Z66</f>
        <v>6743.130434782609</v>
      </c>
      <c r="C82" s="208"/>
      <c r="D82" s="217"/>
      <c r="E82" s="217"/>
      <c r="F82" s="217"/>
      <c r="G82" s="217"/>
      <c r="H82" s="217"/>
      <c r="I82" s="217"/>
      <c r="J82" s="217"/>
      <c r="K82" s="217"/>
      <c r="L82" s="217"/>
      <c r="M82" s="217"/>
      <c r="N82" s="217"/>
      <c r="O82" s="217"/>
      <c r="P82" s="217"/>
      <c r="Q82" s="217"/>
      <c r="R82" s="217"/>
      <c r="S82" s="217"/>
      <c r="T82" s="217"/>
      <c r="U82" s="217"/>
      <c r="V82" s="217"/>
      <c r="W82" s="217"/>
      <c r="X82" s="217"/>
      <c r="Y82" s="217"/>
      <c r="Z82" s="224"/>
    </row>
    <row r="83" spans="1:26" ht="18" customHeight="1" x14ac:dyDescent="0.35">
      <c r="A83" s="160"/>
      <c r="B83" s="106"/>
      <c r="C83" s="186"/>
      <c r="D83" s="107"/>
      <c r="E83" s="107"/>
      <c r="F83" s="107"/>
      <c r="G83" s="107"/>
      <c r="H83" s="107"/>
      <c r="I83" s="107"/>
      <c r="J83" s="107"/>
      <c r="K83" s="107"/>
      <c r="L83" s="107"/>
      <c r="M83" s="107"/>
      <c r="N83" s="107"/>
      <c r="O83" s="107"/>
      <c r="P83" s="107"/>
      <c r="Q83" s="107"/>
      <c r="R83" s="107"/>
      <c r="S83" s="107"/>
      <c r="T83" s="107"/>
      <c r="U83" s="107"/>
      <c r="V83" s="107"/>
      <c r="W83" s="107"/>
      <c r="X83" s="107"/>
      <c r="Y83" s="107"/>
      <c r="Z83" s="108"/>
    </row>
    <row r="84" spans="1:26" ht="18" customHeight="1" x14ac:dyDescent="0.35">
      <c r="A84" s="167" t="s">
        <v>159</v>
      </c>
      <c r="B84" s="360">
        <f>SUM(D84:Y84)</f>
        <v>15000.000000000002</v>
      </c>
      <c r="C84" s="222"/>
      <c r="D84" s="572">
        <v>3458.06</v>
      </c>
      <c r="E84" s="572">
        <v>314.37</v>
      </c>
      <c r="F84" s="572">
        <v>2514.9499999999998</v>
      </c>
      <c r="G84" s="572">
        <v>2829.32</v>
      </c>
      <c r="H84" s="572">
        <v>314.37</v>
      </c>
      <c r="I84" s="572">
        <v>1571.85</v>
      </c>
      <c r="J84" s="572">
        <v>1257.48</v>
      </c>
      <c r="K84" s="572">
        <v>314.37</v>
      </c>
      <c r="L84" s="572">
        <v>314.37</v>
      </c>
      <c r="M84" s="572">
        <v>598.83000000000004</v>
      </c>
      <c r="N84" s="572">
        <v>314.37</v>
      </c>
      <c r="O84" s="572">
        <v>598.83000000000004</v>
      </c>
      <c r="P84" s="572"/>
      <c r="Q84" s="572"/>
      <c r="R84" s="572"/>
      <c r="S84" s="572"/>
      <c r="T84" s="572"/>
      <c r="U84" s="572"/>
      <c r="V84" s="572">
        <v>598.83000000000004</v>
      </c>
      <c r="W84" s="572"/>
      <c r="X84" s="572"/>
      <c r="Y84" s="572"/>
      <c r="Z84" s="277">
        <f t="shared" ref="Z84:Z95" si="29">SUM(D84:Y84)</f>
        <v>15000.000000000002</v>
      </c>
    </row>
    <row r="85" spans="1:26" ht="18" customHeight="1" x14ac:dyDescent="0.35">
      <c r="A85" s="167" t="s">
        <v>160</v>
      </c>
      <c r="B85" s="360">
        <f>SUM(D85:Y85)</f>
        <v>0</v>
      </c>
      <c r="C85" s="222"/>
      <c r="D85" s="572"/>
      <c r="E85" s="572"/>
      <c r="F85" s="572"/>
      <c r="G85" s="572"/>
      <c r="H85" s="572"/>
      <c r="I85" s="572"/>
      <c r="J85" s="572"/>
      <c r="K85" s="572"/>
      <c r="L85" s="572"/>
      <c r="M85" s="572"/>
      <c r="N85" s="572"/>
      <c r="O85" s="572"/>
      <c r="P85" s="572"/>
      <c r="Q85" s="572"/>
      <c r="R85" s="572"/>
      <c r="S85" s="572"/>
      <c r="T85" s="572"/>
      <c r="U85" s="572"/>
      <c r="V85" s="572"/>
      <c r="W85" s="572"/>
      <c r="X85" s="572"/>
      <c r="Y85" s="572"/>
      <c r="Z85" s="277">
        <f t="shared" si="29"/>
        <v>0</v>
      </c>
    </row>
    <row r="86" spans="1:26" ht="18" customHeight="1" x14ac:dyDescent="0.35">
      <c r="A86" s="167" t="s">
        <v>161</v>
      </c>
      <c r="B86" s="360">
        <f>SUM(D86:Y86)</f>
        <v>12546.019999999997</v>
      </c>
      <c r="C86" s="222"/>
      <c r="D86" s="572">
        <v>3129.03</v>
      </c>
      <c r="E86" s="572">
        <v>284.45999999999998</v>
      </c>
      <c r="F86" s="572">
        <v>2275.66</v>
      </c>
      <c r="G86" s="572">
        <v>2560.1</v>
      </c>
      <c r="H86" s="572">
        <v>284.45999999999998</v>
      </c>
      <c r="I86" s="572">
        <v>1422.28</v>
      </c>
      <c r="J86" s="572">
        <v>1137.82</v>
      </c>
      <c r="K86" s="572">
        <v>284.45999999999998</v>
      </c>
      <c r="L86" s="572">
        <v>284.45999999999998</v>
      </c>
      <c r="M86" s="572"/>
      <c r="N86" s="572">
        <v>284.45999999999998</v>
      </c>
      <c r="O86" s="572"/>
      <c r="P86" s="572">
        <v>598.83000000000004</v>
      </c>
      <c r="Q86" s="572"/>
      <c r="R86" s="572"/>
      <c r="S86" s="572"/>
      <c r="T86" s="572"/>
      <c r="U86" s="572"/>
      <c r="V86" s="572"/>
      <c r="W86" s="572"/>
      <c r="X86" s="572"/>
      <c r="Y86" s="572"/>
      <c r="Z86" s="277">
        <f t="shared" si="29"/>
        <v>12546.019999999997</v>
      </c>
    </row>
    <row r="87" spans="1:26" ht="18" customHeight="1" x14ac:dyDescent="0.35">
      <c r="A87" s="167"/>
      <c r="B87" s="360"/>
      <c r="C87" s="222"/>
      <c r="D87" s="572"/>
      <c r="E87" s="572"/>
      <c r="F87" s="572"/>
      <c r="G87" s="572"/>
      <c r="H87" s="572"/>
      <c r="I87" s="572"/>
      <c r="J87" s="572"/>
      <c r="K87" s="572"/>
      <c r="L87" s="572"/>
      <c r="M87" s="572"/>
      <c r="N87" s="572"/>
      <c r="O87" s="572"/>
      <c r="P87" s="572"/>
      <c r="Q87" s="572"/>
      <c r="R87" s="572"/>
      <c r="S87" s="572"/>
      <c r="T87" s="572"/>
      <c r="U87" s="572"/>
      <c r="V87" s="572"/>
      <c r="W87" s="572"/>
      <c r="X87" s="572"/>
      <c r="Y87" s="572"/>
      <c r="Z87" s="277"/>
    </row>
    <row r="88" spans="1:26" ht="18" customHeight="1" x14ac:dyDescent="0.35">
      <c r="A88" s="580" t="s">
        <v>308</v>
      </c>
      <c r="B88" s="360"/>
      <c r="C88" s="222"/>
      <c r="D88" s="572"/>
      <c r="E88" s="572"/>
      <c r="F88" s="572"/>
      <c r="G88" s="572"/>
      <c r="H88" s="572"/>
      <c r="I88" s="572"/>
      <c r="J88" s="572"/>
      <c r="K88" s="572"/>
      <c r="L88" s="572"/>
      <c r="M88" s="572"/>
      <c r="N88" s="572"/>
      <c r="O88" s="572"/>
      <c r="P88" s="572"/>
      <c r="Q88" s="572"/>
      <c r="R88" s="572"/>
      <c r="S88" s="572"/>
      <c r="T88" s="572"/>
      <c r="U88" s="572"/>
      <c r="V88" s="572"/>
      <c r="W88" s="572"/>
      <c r="X88" s="572"/>
      <c r="Y88" s="572"/>
      <c r="Z88" s="277"/>
    </row>
    <row r="89" spans="1:26" ht="17.25" customHeight="1" x14ac:dyDescent="0.35">
      <c r="A89" s="167" t="s">
        <v>349</v>
      </c>
      <c r="B89" s="360">
        <f>SUM(D89:Y89)</f>
        <v>0</v>
      </c>
      <c r="C89" s="222"/>
      <c r="D89" s="572" t="s">
        <v>364</v>
      </c>
      <c r="E89" s="572">
        <v>0</v>
      </c>
      <c r="F89" s="572" t="s">
        <v>364</v>
      </c>
      <c r="G89" s="572" t="s">
        <v>364</v>
      </c>
      <c r="H89" s="572">
        <v>0</v>
      </c>
      <c r="I89" s="572">
        <v>0</v>
      </c>
      <c r="J89" s="572">
        <v>0</v>
      </c>
      <c r="K89" s="572">
        <v>0</v>
      </c>
      <c r="L89" s="572" t="s">
        <v>364</v>
      </c>
      <c r="M89" s="572"/>
      <c r="N89" s="572" t="s">
        <v>364</v>
      </c>
      <c r="O89" s="572"/>
      <c r="P89" s="572"/>
      <c r="Q89" s="572"/>
      <c r="R89" s="572"/>
      <c r="S89" s="572"/>
      <c r="T89" s="572"/>
      <c r="U89" s="572"/>
      <c r="V89" s="572"/>
      <c r="W89" s="572"/>
      <c r="X89" s="572"/>
      <c r="Y89" s="572"/>
      <c r="Z89" s="277">
        <f t="shared" si="29"/>
        <v>0</v>
      </c>
    </row>
    <row r="90" spans="1:26" ht="17.25" customHeight="1" x14ac:dyDescent="0.35">
      <c r="A90" s="167" t="s">
        <v>350</v>
      </c>
      <c r="B90" s="360">
        <f>SUM(D90:Y90)</f>
        <v>0</v>
      </c>
      <c r="C90" s="222"/>
      <c r="D90" s="572"/>
      <c r="E90" s="572"/>
      <c r="F90" s="572"/>
      <c r="G90" s="572"/>
      <c r="H90" s="572"/>
      <c r="I90" s="572"/>
      <c r="J90" s="572"/>
      <c r="K90" s="572"/>
      <c r="L90" s="572"/>
      <c r="M90" s="572"/>
      <c r="N90" s="572"/>
      <c r="O90" s="572"/>
      <c r="P90" s="572"/>
      <c r="Q90" s="572"/>
      <c r="R90" s="572"/>
      <c r="S90" s="572"/>
      <c r="T90" s="572"/>
      <c r="U90" s="572"/>
      <c r="V90" s="572"/>
      <c r="W90" s="572"/>
      <c r="X90" s="572"/>
      <c r="Y90" s="572"/>
      <c r="Z90" s="277">
        <f t="shared" ref="Z90:Z92" si="30">SUM(D90:Y90)</f>
        <v>0</v>
      </c>
    </row>
    <row r="91" spans="1:26" ht="17.25" customHeight="1" x14ac:dyDescent="0.35">
      <c r="A91" s="412" t="s">
        <v>351</v>
      </c>
      <c r="B91" s="413">
        <f>SUM(D91:Y91)</f>
        <v>50000</v>
      </c>
      <c r="C91" s="222"/>
      <c r="D91" s="573">
        <v>10000</v>
      </c>
      <c r="E91" s="573"/>
      <c r="F91" s="573">
        <v>10000</v>
      </c>
      <c r="G91" s="573">
        <v>10000</v>
      </c>
      <c r="H91" s="573"/>
      <c r="I91" s="573"/>
      <c r="J91" s="573"/>
      <c r="K91" s="573"/>
      <c r="L91" s="573">
        <v>10000</v>
      </c>
      <c r="M91" s="573"/>
      <c r="N91" s="573">
        <v>10000</v>
      </c>
      <c r="O91" s="573"/>
      <c r="P91" s="573"/>
      <c r="Q91" s="573"/>
      <c r="R91" s="573"/>
      <c r="S91" s="573"/>
      <c r="T91" s="573"/>
      <c r="U91" s="573"/>
      <c r="V91" s="573"/>
      <c r="W91" s="573"/>
      <c r="X91" s="573"/>
      <c r="Y91" s="573"/>
      <c r="Z91" s="277">
        <f t="shared" si="30"/>
        <v>50000</v>
      </c>
    </row>
    <row r="92" spans="1:26" ht="17.25" customHeight="1" x14ac:dyDescent="0.35">
      <c r="A92" s="167" t="s">
        <v>348</v>
      </c>
      <c r="B92" s="360">
        <f>SUBTOTAL(9,B89:B91)</f>
        <v>50000</v>
      </c>
      <c r="C92" s="222"/>
      <c r="D92" s="572">
        <f>SUBTOTAL(9,D89:D91)</f>
        <v>10000</v>
      </c>
      <c r="E92" s="572">
        <f t="shared" ref="E92:Y92" si="31">SUBTOTAL(9,E89:E91)</f>
        <v>0</v>
      </c>
      <c r="F92" s="572">
        <f t="shared" si="31"/>
        <v>10000</v>
      </c>
      <c r="G92" s="572">
        <f t="shared" si="31"/>
        <v>10000</v>
      </c>
      <c r="H92" s="572">
        <f t="shared" si="31"/>
        <v>0</v>
      </c>
      <c r="I92" s="572">
        <f t="shared" si="31"/>
        <v>0</v>
      </c>
      <c r="J92" s="572">
        <f t="shared" si="31"/>
        <v>0</v>
      </c>
      <c r="K92" s="572">
        <f t="shared" si="31"/>
        <v>0</v>
      </c>
      <c r="L92" s="572">
        <f t="shared" si="31"/>
        <v>10000</v>
      </c>
      <c r="M92" s="572">
        <f t="shared" si="31"/>
        <v>0</v>
      </c>
      <c r="N92" s="572">
        <f t="shared" si="31"/>
        <v>10000</v>
      </c>
      <c r="O92" s="572">
        <f t="shared" si="31"/>
        <v>0</v>
      </c>
      <c r="P92" s="572">
        <f t="shared" si="31"/>
        <v>0</v>
      </c>
      <c r="Q92" s="572">
        <f t="shared" si="31"/>
        <v>0</v>
      </c>
      <c r="R92" s="572">
        <f t="shared" si="31"/>
        <v>0</v>
      </c>
      <c r="S92" s="572">
        <f t="shared" si="31"/>
        <v>0</v>
      </c>
      <c r="T92" s="572">
        <f t="shared" si="31"/>
        <v>0</v>
      </c>
      <c r="U92" s="572">
        <f t="shared" si="31"/>
        <v>0</v>
      </c>
      <c r="V92" s="572">
        <f t="shared" si="31"/>
        <v>0</v>
      </c>
      <c r="W92" s="572">
        <f t="shared" si="31"/>
        <v>0</v>
      </c>
      <c r="X92" s="572">
        <f t="shared" si="31"/>
        <v>0</v>
      </c>
      <c r="Y92" s="572">
        <f t="shared" si="31"/>
        <v>0</v>
      </c>
      <c r="Z92" s="277">
        <f t="shared" si="30"/>
        <v>50000</v>
      </c>
    </row>
    <row r="93" spans="1:26" ht="17.25" customHeight="1" x14ac:dyDescent="0.35">
      <c r="A93" s="167"/>
      <c r="B93" s="360"/>
      <c r="C93" s="222"/>
      <c r="D93" s="572"/>
      <c r="E93" s="572"/>
      <c r="F93" s="572"/>
      <c r="G93" s="572"/>
      <c r="H93" s="572"/>
      <c r="I93" s="572"/>
      <c r="J93" s="572"/>
      <c r="K93" s="572"/>
      <c r="L93" s="572"/>
      <c r="M93" s="572"/>
      <c r="N93" s="572"/>
      <c r="O93" s="572"/>
      <c r="P93" s="572"/>
      <c r="Q93" s="572"/>
      <c r="R93" s="572"/>
      <c r="S93" s="572"/>
      <c r="T93" s="572"/>
      <c r="U93" s="572"/>
      <c r="V93" s="572"/>
      <c r="W93" s="572"/>
      <c r="X93" s="572"/>
      <c r="Y93" s="572"/>
      <c r="Z93" s="277"/>
    </row>
    <row r="94" spans="1:26" ht="17.25" customHeight="1" x14ac:dyDescent="0.35">
      <c r="A94" s="412" t="s">
        <v>162</v>
      </c>
      <c r="B94" s="413">
        <f>SUM(D94:Y94)</f>
        <v>0</v>
      </c>
      <c r="C94" s="222"/>
      <c r="D94" s="572"/>
      <c r="E94" s="573"/>
      <c r="F94" s="573"/>
      <c r="G94" s="573"/>
      <c r="H94" s="573"/>
      <c r="I94" s="573"/>
      <c r="J94" s="573"/>
      <c r="K94" s="573"/>
      <c r="L94" s="573"/>
      <c r="M94" s="573"/>
      <c r="N94" s="573"/>
      <c r="O94" s="573"/>
      <c r="P94" s="573"/>
      <c r="Q94" s="573"/>
      <c r="R94" s="573"/>
      <c r="S94" s="573"/>
      <c r="T94" s="573"/>
      <c r="U94" s="573"/>
      <c r="V94" s="573"/>
      <c r="W94" s="573"/>
      <c r="X94" s="573"/>
      <c r="Y94" s="573"/>
      <c r="Z94" s="289">
        <f t="shared" si="29"/>
        <v>0</v>
      </c>
    </row>
    <row r="95" spans="1:26" ht="15.75" customHeight="1" x14ac:dyDescent="0.35">
      <c r="A95" s="417" t="s">
        <v>237</v>
      </c>
      <c r="B95" s="418">
        <f>SUBTOTAL(9,B84:B94)</f>
        <v>77546.01999999999</v>
      </c>
      <c r="C95" s="222"/>
      <c r="D95" s="418">
        <f>SUBTOTAL(9,D84:D94)</f>
        <v>16587.09</v>
      </c>
      <c r="E95" s="418">
        <f>SUBTOTAL(9,E84:E94)</f>
        <v>598.82999999999993</v>
      </c>
      <c r="F95" s="418">
        <f t="shared" ref="F95:Y95" si="32">SUBTOTAL(9,F84:F94)</f>
        <v>14790.61</v>
      </c>
      <c r="G95" s="418">
        <f t="shared" si="32"/>
        <v>15389.42</v>
      </c>
      <c r="H95" s="418">
        <f t="shared" si="32"/>
        <v>598.82999999999993</v>
      </c>
      <c r="I95" s="418">
        <f t="shared" si="32"/>
        <v>2994.13</v>
      </c>
      <c r="J95" s="418">
        <f t="shared" si="32"/>
        <v>2395.3000000000002</v>
      </c>
      <c r="K95" s="418">
        <f t="shared" si="32"/>
        <v>598.82999999999993</v>
      </c>
      <c r="L95" s="418">
        <f t="shared" si="32"/>
        <v>10598.83</v>
      </c>
      <c r="M95" s="418">
        <f t="shared" si="32"/>
        <v>598.83000000000004</v>
      </c>
      <c r="N95" s="418">
        <f t="shared" si="32"/>
        <v>10598.83</v>
      </c>
      <c r="O95" s="418">
        <f t="shared" si="32"/>
        <v>598.83000000000004</v>
      </c>
      <c r="P95" s="418">
        <f t="shared" si="32"/>
        <v>598.83000000000004</v>
      </c>
      <c r="Q95" s="418">
        <f t="shared" si="32"/>
        <v>0</v>
      </c>
      <c r="R95" s="418">
        <f t="shared" si="32"/>
        <v>0</v>
      </c>
      <c r="S95" s="418">
        <f t="shared" si="32"/>
        <v>0</v>
      </c>
      <c r="T95" s="418">
        <f t="shared" si="32"/>
        <v>0</v>
      </c>
      <c r="U95" s="418">
        <f t="shared" si="32"/>
        <v>0</v>
      </c>
      <c r="V95" s="418">
        <f t="shared" si="32"/>
        <v>598.83000000000004</v>
      </c>
      <c r="W95" s="418">
        <f t="shared" si="32"/>
        <v>0</v>
      </c>
      <c r="X95" s="418">
        <f t="shared" si="32"/>
        <v>0</v>
      </c>
      <c r="Y95" s="418">
        <f t="shared" si="32"/>
        <v>0</v>
      </c>
      <c r="Z95" s="420">
        <f t="shared" si="29"/>
        <v>77546.02</v>
      </c>
    </row>
    <row r="96" spans="1:26" s="251" customFormat="1" ht="18" customHeight="1" thickBot="1" x14ac:dyDescent="0.4">
      <c r="A96" s="257" t="s">
        <v>29</v>
      </c>
      <c r="B96" s="361">
        <f>B81-B95</f>
        <v>-1.9999999989522621E-2</v>
      </c>
      <c r="C96" s="423"/>
      <c r="D96" s="361">
        <f t="shared" ref="D96:Y96" si="33">D81-D95</f>
        <v>-3.0434782602242194E-3</v>
      </c>
      <c r="E96" s="361">
        <f t="shared" si="33"/>
        <v>-3.9130434781782242E-3</v>
      </c>
      <c r="F96" s="361">
        <f t="shared" si="33"/>
        <v>-1.3043478265899466E-3</v>
      </c>
      <c r="G96" s="361">
        <f t="shared" si="33"/>
        <v>1.478260869589576E-2</v>
      </c>
      <c r="H96" s="361">
        <f t="shared" si="33"/>
        <v>-3.9130434781782242E-3</v>
      </c>
      <c r="I96" s="361">
        <f t="shared" si="33"/>
        <v>4.3478260886331555E-4</v>
      </c>
      <c r="J96" s="361">
        <f t="shared" si="33"/>
        <v>4.347826086814166E-3</v>
      </c>
      <c r="K96" s="361">
        <f t="shared" si="33"/>
        <v>-3.9130434781782242E-3</v>
      </c>
      <c r="L96" s="361">
        <f t="shared" si="33"/>
        <v>-3.9130434779508505E-3</v>
      </c>
      <c r="M96" s="361">
        <f t="shared" si="33"/>
        <v>-3.913043478291911E-3</v>
      </c>
      <c r="N96" s="361">
        <f t="shared" si="33"/>
        <v>-3.9130434779508505E-3</v>
      </c>
      <c r="O96" s="361">
        <f t="shared" si="33"/>
        <v>-3.913043478291911E-3</v>
      </c>
      <c r="P96" s="361">
        <f t="shared" si="33"/>
        <v>-3.913043478291911E-3</v>
      </c>
      <c r="Q96" s="361">
        <f t="shared" si="33"/>
        <v>0</v>
      </c>
      <c r="R96" s="361">
        <f t="shared" si="33"/>
        <v>0</v>
      </c>
      <c r="S96" s="361">
        <f t="shared" si="33"/>
        <v>0</v>
      </c>
      <c r="T96" s="361">
        <f t="shared" si="33"/>
        <v>0</v>
      </c>
      <c r="U96" s="361">
        <f t="shared" si="33"/>
        <v>0</v>
      </c>
      <c r="V96" s="361">
        <f t="shared" si="33"/>
        <v>-3.913043478291911E-3</v>
      </c>
      <c r="W96" s="361">
        <f t="shared" si="33"/>
        <v>0</v>
      </c>
      <c r="X96" s="361">
        <f t="shared" si="33"/>
        <v>0</v>
      </c>
      <c r="Y96" s="361">
        <f t="shared" si="33"/>
        <v>0</v>
      </c>
      <c r="Z96" s="103">
        <f t="shared" ref="Z96" si="34">SUM(D96:Y96)</f>
        <v>-1.9999999998844942E-2</v>
      </c>
    </row>
    <row r="97" spans="1:27" ht="13.5" customHeight="1" thickBot="1" x14ac:dyDescent="0.4">
      <c r="A97" s="400"/>
      <c r="B97" s="87"/>
      <c r="C97" s="424"/>
      <c r="D97" s="283"/>
      <c r="E97" s="283"/>
      <c r="F97" s="283"/>
      <c r="G97" s="284"/>
      <c r="H97" s="283"/>
      <c r="I97" s="283"/>
      <c r="J97" s="283"/>
      <c r="K97" s="283"/>
      <c r="L97" s="283"/>
      <c r="M97" s="283"/>
      <c r="N97" s="284"/>
      <c r="O97" s="283"/>
      <c r="P97" s="283"/>
      <c r="Q97" s="283"/>
      <c r="R97" s="283"/>
      <c r="S97" s="283"/>
      <c r="T97" s="283"/>
      <c r="U97" s="283"/>
      <c r="V97" s="283"/>
      <c r="W97" s="283"/>
      <c r="X97" s="283"/>
      <c r="Y97" s="283"/>
      <c r="Z97" s="285"/>
    </row>
    <row r="98" spans="1:27" ht="19" thickBot="1" x14ac:dyDescent="0.4">
      <c r="A98" s="428" t="s">
        <v>240</v>
      </c>
      <c r="B98" s="425"/>
      <c r="C98" s="231"/>
      <c r="D98" s="286"/>
      <c r="E98" s="286"/>
      <c r="F98" s="286"/>
      <c r="G98" s="286"/>
      <c r="H98" s="286"/>
      <c r="I98" s="286"/>
      <c r="J98" s="286"/>
      <c r="K98" s="286"/>
      <c r="L98" s="286"/>
      <c r="M98" s="286"/>
      <c r="N98" s="286"/>
      <c r="O98" s="286"/>
      <c r="P98" s="286"/>
      <c r="Q98" s="286"/>
      <c r="R98" s="286"/>
      <c r="S98" s="286"/>
      <c r="T98" s="286"/>
      <c r="U98" s="286"/>
      <c r="V98" s="286"/>
      <c r="W98" s="286"/>
      <c r="X98" s="286"/>
      <c r="Y98" s="286"/>
      <c r="Z98" s="287"/>
    </row>
    <row r="99" spans="1:27" ht="18" customHeight="1" thickBot="1" x14ac:dyDescent="0.5">
      <c r="A99" s="176" t="s">
        <v>239</v>
      </c>
      <c r="B99" s="359">
        <f>B54+B81</f>
        <v>140401</v>
      </c>
      <c r="C99" s="208"/>
      <c r="D99" s="359">
        <f t="shared" ref="D99:Y99" si="35">D54+D81</f>
        <v>31617.630434782608</v>
      </c>
      <c r="E99" s="359">
        <f t="shared" si="35"/>
        <v>1965.2391304347825</v>
      </c>
      <c r="F99" s="359">
        <f t="shared" si="35"/>
        <v>25721.91304347826</v>
      </c>
      <c r="G99" s="359">
        <f t="shared" si="35"/>
        <v>27687.15217391304</v>
      </c>
      <c r="H99" s="359">
        <f t="shared" si="35"/>
        <v>1965.2391304347825</v>
      </c>
      <c r="I99" s="359">
        <f t="shared" si="35"/>
        <v>9826.1956521739139</v>
      </c>
      <c r="J99" s="359">
        <f t="shared" si="35"/>
        <v>7860.95652173913</v>
      </c>
      <c r="K99" s="359">
        <f t="shared" si="35"/>
        <v>1965.2391304347825</v>
      </c>
      <c r="L99" s="359">
        <f t="shared" si="35"/>
        <v>11965.239130434782</v>
      </c>
      <c r="M99" s="359">
        <f t="shared" si="35"/>
        <v>1965.2391304347825</v>
      </c>
      <c r="N99" s="359">
        <f t="shared" si="35"/>
        <v>11965.239130434782</v>
      </c>
      <c r="O99" s="359">
        <f t="shared" si="35"/>
        <v>1965.2391304347825</v>
      </c>
      <c r="P99" s="359">
        <f t="shared" si="35"/>
        <v>1965.2391304347825</v>
      </c>
      <c r="Q99" s="359">
        <f t="shared" si="35"/>
        <v>0</v>
      </c>
      <c r="R99" s="359">
        <f t="shared" si="35"/>
        <v>0</v>
      </c>
      <c r="S99" s="359">
        <f t="shared" si="35"/>
        <v>0</v>
      </c>
      <c r="T99" s="359">
        <f t="shared" si="35"/>
        <v>0</v>
      </c>
      <c r="U99" s="359">
        <f t="shared" si="35"/>
        <v>0</v>
      </c>
      <c r="V99" s="359">
        <f t="shared" si="35"/>
        <v>1965.2391304347825</v>
      </c>
      <c r="W99" s="359">
        <f t="shared" si="35"/>
        <v>0</v>
      </c>
      <c r="X99" s="359">
        <f t="shared" si="35"/>
        <v>0</v>
      </c>
      <c r="Y99" s="359">
        <f t="shared" si="35"/>
        <v>0</v>
      </c>
      <c r="Z99" s="103">
        <f t="shared" ref="Z99:Z104" si="36">SUM(D99:Y99)</f>
        <v>140401</v>
      </c>
    </row>
    <row r="100" spans="1:27" ht="18" customHeight="1" x14ac:dyDescent="0.45">
      <c r="A100" s="161" t="s">
        <v>30</v>
      </c>
      <c r="B100" s="362">
        <f>B57+B84</f>
        <v>58062.689130434803</v>
      </c>
      <c r="C100" s="208"/>
      <c r="D100" s="288">
        <f t="shared" ref="D100:Y100" si="37">D57+D84</f>
        <v>18488.603478260869</v>
      </c>
      <c r="E100" s="288">
        <f t="shared" si="37"/>
        <v>1680.7830434782609</v>
      </c>
      <c r="F100" s="288">
        <f t="shared" si="37"/>
        <v>13446.254347826085</v>
      </c>
      <c r="G100" s="288">
        <f t="shared" si="37"/>
        <v>6222.09</v>
      </c>
      <c r="H100" s="288">
        <f t="shared" si="37"/>
        <v>691.02</v>
      </c>
      <c r="I100" s="288">
        <f t="shared" si="37"/>
        <v>3455.12</v>
      </c>
      <c r="J100" s="288">
        <f t="shared" si="37"/>
        <v>2764.09</v>
      </c>
      <c r="K100" s="288">
        <f t="shared" si="37"/>
        <v>691.02</v>
      </c>
      <c r="L100" s="288">
        <f t="shared" si="37"/>
        <v>1680.7830434782609</v>
      </c>
      <c r="M100" s="288">
        <f t="shared" si="37"/>
        <v>1965.2430434782609</v>
      </c>
      <c r="N100" s="288">
        <f t="shared" si="37"/>
        <v>1680.7830434782609</v>
      </c>
      <c r="O100" s="288">
        <f t="shared" si="37"/>
        <v>1965.2430434782609</v>
      </c>
      <c r="P100" s="288">
        <f t="shared" si="37"/>
        <v>1366.4130434782608</v>
      </c>
      <c r="Q100" s="288">
        <f t="shared" si="37"/>
        <v>0</v>
      </c>
      <c r="R100" s="288">
        <f t="shared" si="37"/>
        <v>0</v>
      </c>
      <c r="S100" s="288">
        <f t="shared" si="37"/>
        <v>0</v>
      </c>
      <c r="T100" s="288">
        <f t="shared" si="37"/>
        <v>0</v>
      </c>
      <c r="U100" s="288">
        <f t="shared" si="37"/>
        <v>0</v>
      </c>
      <c r="V100" s="288">
        <f t="shared" si="37"/>
        <v>1965.2430434782609</v>
      </c>
      <c r="W100" s="288">
        <f t="shared" si="37"/>
        <v>0</v>
      </c>
      <c r="X100" s="288">
        <f t="shared" si="37"/>
        <v>0</v>
      </c>
      <c r="Y100" s="288">
        <f t="shared" si="37"/>
        <v>0</v>
      </c>
      <c r="Z100" s="277">
        <f t="shared" si="36"/>
        <v>58062.689130434766</v>
      </c>
    </row>
    <row r="101" spans="1:27" ht="18" customHeight="1" x14ac:dyDescent="0.45">
      <c r="A101" s="161" t="s">
        <v>113</v>
      </c>
      <c r="B101" s="362">
        <f>B58+B85</f>
        <v>19792.310000000001</v>
      </c>
      <c r="C101" s="208"/>
      <c r="D101" s="288">
        <f t="shared" ref="D101:Y101" si="38">D58+D85</f>
        <v>0</v>
      </c>
      <c r="E101" s="288">
        <f t="shared" si="38"/>
        <v>0</v>
      </c>
      <c r="F101" s="288">
        <f t="shared" si="38"/>
        <v>0</v>
      </c>
      <c r="G101" s="288">
        <f t="shared" si="38"/>
        <v>8904.9500000000007</v>
      </c>
      <c r="H101" s="288">
        <f t="shared" si="38"/>
        <v>989.76</v>
      </c>
      <c r="I101" s="288">
        <f t="shared" si="38"/>
        <v>4948.8</v>
      </c>
      <c r="J101" s="288">
        <f t="shared" si="38"/>
        <v>3959.04</v>
      </c>
      <c r="K101" s="288">
        <f t="shared" si="38"/>
        <v>989.76</v>
      </c>
      <c r="L101" s="288">
        <f t="shared" si="38"/>
        <v>0</v>
      </c>
      <c r="M101" s="288">
        <f t="shared" si="38"/>
        <v>0</v>
      </c>
      <c r="N101" s="288">
        <f t="shared" si="38"/>
        <v>0</v>
      </c>
      <c r="O101" s="288">
        <f t="shared" si="38"/>
        <v>0</v>
      </c>
      <c r="P101" s="288">
        <f t="shared" si="38"/>
        <v>0</v>
      </c>
      <c r="Q101" s="288">
        <f t="shared" si="38"/>
        <v>0</v>
      </c>
      <c r="R101" s="288">
        <f t="shared" si="38"/>
        <v>0</v>
      </c>
      <c r="S101" s="288">
        <f t="shared" si="38"/>
        <v>0</v>
      </c>
      <c r="T101" s="288">
        <f t="shared" si="38"/>
        <v>0</v>
      </c>
      <c r="U101" s="288">
        <f t="shared" si="38"/>
        <v>0</v>
      </c>
      <c r="V101" s="288">
        <f t="shared" si="38"/>
        <v>0</v>
      </c>
      <c r="W101" s="288">
        <f t="shared" si="38"/>
        <v>0</v>
      </c>
      <c r="X101" s="288">
        <f t="shared" si="38"/>
        <v>0</v>
      </c>
      <c r="Y101" s="288">
        <f t="shared" si="38"/>
        <v>0</v>
      </c>
      <c r="Z101" s="277">
        <f t="shared" si="36"/>
        <v>19792.310000000001</v>
      </c>
    </row>
    <row r="102" spans="1:27" ht="18" customHeight="1" x14ac:dyDescent="0.45">
      <c r="A102" s="161" t="s">
        <v>117</v>
      </c>
      <c r="B102" s="362">
        <f>B86</f>
        <v>12546.019999999997</v>
      </c>
      <c r="C102" s="208"/>
      <c r="D102" s="288">
        <f t="shared" ref="D102:Y102" si="39">D86</f>
        <v>3129.03</v>
      </c>
      <c r="E102" s="288">
        <f t="shared" si="39"/>
        <v>284.45999999999998</v>
      </c>
      <c r="F102" s="288">
        <f t="shared" si="39"/>
        <v>2275.66</v>
      </c>
      <c r="G102" s="288">
        <f t="shared" si="39"/>
        <v>2560.1</v>
      </c>
      <c r="H102" s="288">
        <f t="shared" si="39"/>
        <v>284.45999999999998</v>
      </c>
      <c r="I102" s="288">
        <f t="shared" si="39"/>
        <v>1422.28</v>
      </c>
      <c r="J102" s="288">
        <f t="shared" si="39"/>
        <v>1137.82</v>
      </c>
      <c r="K102" s="288">
        <f t="shared" si="39"/>
        <v>284.45999999999998</v>
      </c>
      <c r="L102" s="288">
        <f t="shared" si="39"/>
        <v>284.45999999999998</v>
      </c>
      <c r="M102" s="288">
        <f t="shared" si="39"/>
        <v>0</v>
      </c>
      <c r="N102" s="288">
        <f t="shared" si="39"/>
        <v>284.45999999999998</v>
      </c>
      <c r="O102" s="288">
        <f t="shared" si="39"/>
        <v>0</v>
      </c>
      <c r="P102" s="288">
        <f t="shared" si="39"/>
        <v>598.83000000000004</v>
      </c>
      <c r="Q102" s="288">
        <f t="shared" si="39"/>
        <v>0</v>
      </c>
      <c r="R102" s="288">
        <f t="shared" si="39"/>
        <v>0</v>
      </c>
      <c r="S102" s="288">
        <f t="shared" si="39"/>
        <v>0</v>
      </c>
      <c r="T102" s="288">
        <f t="shared" si="39"/>
        <v>0</v>
      </c>
      <c r="U102" s="288">
        <f t="shared" si="39"/>
        <v>0</v>
      </c>
      <c r="V102" s="288">
        <f t="shared" si="39"/>
        <v>0</v>
      </c>
      <c r="W102" s="288">
        <f t="shared" si="39"/>
        <v>0</v>
      </c>
      <c r="X102" s="288">
        <f t="shared" si="39"/>
        <v>0</v>
      </c>
      <c r="Y102" s="288">
        <f t="shared" si="39"/>
        <v>0</v>
      </c>
      <c r="Z102" s="277">
        <f t="shared" si="36"/>
        <v>12546.019999999997</v>
      </c>
    </row>
    <row r="103" spans="1:27" ht="32.25" customHeight="1" x14ac:dyDescent="0.45">
      <c r="A103" s="173" t="s">
        <v>300</v>
      </c>
      <c r="B103" s="362">
        <f>B92</f>
        <v>50000</v>
      </c>
      <c r="C103" s="208"/>
      <c r="D103" s="288" t="str">
        <f t="shared" ref="D103:Y103" si="40">D89</f>
        <v xml:space="preserve"> </v>
      </c>
      <c r="E103" s="288">
        <f t="shared" si="40"/>
        <v>0</v>
      </c>
      <c r="F103" s="288" t="str">
        <f t="shared" si="40"/>
        <v xml:space="preserve"> </v>
      </c>
      <c r="G103" s="288" t="str">
        <f t="shared" si="40"/>
        <v xml:space="preserve"> </v>
      </c>
      <c r="H103" s="288">
        <f t="shared" si="40"/>
        <v>0</v>
      </c>
      <c r="I103" s="288">
        <f t="shared" si="40"/>
        <v>0</v>
      </c>
      <c r="J103" s="288">
        <f t="shared" si="40"/>
        <v>0</v>
      </c>
      <c r="K103" s="288">
        <f t="shared" si="40"/>
        <v>0</v>
      </c>
      <c r="L103" s="288" t="str">
        <f t="shared" si="40"/>
        <v xml:space="preserve"> </v>
      </c>
      <c r="M103" s="288">
        <f t="shared" si="40"/>
        <v>0</v>
      </c>
      <c r="N103" s="288" t="str">
        <f t="shared" si="40"/>
        <v xml:space="preserve"> </v>
      </c>
      <c r="O103" s="288">
        <f t="shared" si="40"/>
        <v>0</v>
      </c>
      <c r="P103" s="288">
        <f t="shared" si="40"/>
        <v>0</v>
      </c>
      <c r="Q103" s="288">
        <f t="shared" si="40"/>
        <v>0</v>
      </c>
      <c r="R103" s="288">
        <f t="shared" si="40"/>
        <v>0</v>
      </c>
      <c r="S103" s="288">
        <f t="shared" si="40"/>
        <v>0</v>
      </c>
      <c r="T103" s="288">
        <f t="shared" si="40"/>
        <v>0</v>
      </c>
      <c r="U103" s="288">
        <f t="shared" si="40"/>
        <v>0</v>
      </c>
      <c r="V103" s="288">
        <f t="shared" si="40"/>
        <v>0</v>
      </c>
      <c r="W103" s="288">
        <f t="shared" si="40"/>
        <v>0</v>
      </c>
      <c r="X103" s="288">
        <f t="shared" si="40"/>
        <v>0</v>
      </c>
      <c r="Y103" s="288">
        <f t="shared" si="40"/>
        <v>0</v>
      </c>
      <c r="Z103" s="277">
        <f t="shared" si="36"/>
        <v>0</v>
      </c>
    </row>
    <row r="104" spans="1:27" ht="18" customHeight="1" x14ac:dyDescent="0.45">
      <c r="A104" s="169" t="s">
        <v>111</v>
      </c>
      <c r="B104" s="362">
        <f>B59+B94</f>
        <v>0</v>
      </c>
      <c r="C104" s="208"/>
      <c r="D104" s="288">
        <f t="shared" ref="D104:Y104" si="41">D59+D94</f>
        <v>0</v>
      </c>
      <c r="E104" s="288">
        <f t="shared" si="41"/>
        <v>0</v>
      </c>
      <c r="F104" s="288">
        <f t="shared" si="41"/>
        <v>0</v>
      </c>
      <c r="G104" s="288">
        <f t="shared" si="41"/>
        <v>0</v>
      </c>
      <c r="H104" s="288">
        <f t="shared" si="41"/>
        <v>0</v>
      </c>
      <c r="I104" s="288">
        <f t="shared" si="41"/>
        <v>0</v>
      </c>
      <c r="J104" s="288">
        <f t="shared" si="41"/>
        <v>0</v>
      </c>
      <c r="K104" s="288">
        <f t="shared" si="41"/>
        <v>0</v>
      </c>
      <c r="L104" s="288">
        <f t="shared" si="41"/>
        <v>0</v>
      </c>
      <c r="M104" s="288">
        <f t="shared" si="41"/>
        <v>0</v>
      </c>
      <c r="N104" s="288">
        <f t="shared" si="41"/>
        <v>0</v>
      </c>
      <c r="O104" s="288">
        <f t="shared" si="41"/>
        <v>0</v>
      </c>
      <c r="P104" s="288">
        <f t="shared" si="41"/>
        <v>0</v>
      </c>
      <c r="Q104" s="288">
        <f t="shared" si="41"/>
        <v>0</v>
      </c>
      <c r="R104" s="288">
        <f t="shared" si="41"/>
        <v>0</v>
      </c>
      <c r="S104" s="288">
        <f t="shared" si="41"/>
        <v>0</v>
      </c>
      <c r="T104" s="288">
        <f t="shared" si="41"/>
        <v>0</v>
      </c>
      <c r="U104" s="288">
        <f t="shared" si="41"/>
        <v>0</v>
      </c>
      <c r="V104" s="288">
        <f t="shared" si="41"/>
        <v>0</v>
      </c>
      <c r="W104" s="288">
        <f t="shared" si="41"/>
        <v>0</v>
      </c>
      <c r="X104" s="288">
        <f t="shared" si="41"/>
        <v>0</v>
      </c>
      <c r="Y104" s="288">
        <f t="shared" si="41"/>
        <v>0</v>
      </c>
      <c r="Z104" s="289">
        <f t="shared" si="36"/>
        <v>0</v>
      </c>
    </row>
    <row r="105" spans="1:27" ht="18" customHeight="1" thickBot="1" x14ac:dyDescent="0.5">
      <c r="A105" s="195" t="s">
        <v>205</v>
      </c>
      <c r="B105" s="358">
        <f>SUM(B100:B104)</f>
        <v>140401.01913043481</v>
      </c>
      <c r="C105" s="208"/>
      <c r="D105" s="370">
        <f t="shared" ref="D105:Z105" si="42">SUM(D100:D104)</f>
        <v>21617.633478260868</v>
      </c>
      <c r="E105" s="370">
        <f t="shared" si="42"/>
        <v>1965.2430434782609</v>
      </c>
      <c r="F105" s="370">
        <f t="shared" si="42"/>
        <v>15721.914347826085</v>
      </c>
      <c r="G105" s="370">
        <f t="shared" si="42"/>
        <v>17687.14</v>
      </c>
      <c r="H105" s="370">
        <f t="shared" si="42"/>
        <v>1965.24</v>
      </c>
      <c r="I105" s="370">
        <f t="shared" si="42"/>
        <v>9826.2000000000007</v>
      </c>
      <c r="J105" s="370">
        <f t="shared" si="42"/>
        <v>7860.95</v>
      </c>
      <c r="K105" s="370">
        <f t="shared" si="42"/>
        <v>1965.24</v>
      </c>
      <c r="L105" s="370">
        <f t="shared" si="42"/>
        <v>1965.2430434782609</v>
      </c>
      <c r="M105" s="370">
        <f t="shared" si="42"/>
        <v>1965.2430434782609</v>
      </c>
      <c r="N105" s="370">
        <f t="shared" si="42"/>
        <v>1965.2430434782609</v>
      </c>
      <c r="O105" s="370">
        <f t="shared" si="42"/>
        <v>1965.2430434782609</v>
      </c>
      <c r="P105" s="370">
        <f t="shared" si="42"/>
        <v>1965.2430434782609</v>
      </c>
      <c r="Q105" s="370">
        <f t="shared" si="42"/>
        <v>0</v>
      </c>
      <c r="R105" s="370">
        <f t="shared" si="42"/>
        <v>0</v>
      </c>
      <c r="S105" s="370">
        <f t="shared" si="42"/>
        <v>0</v>
      </c>
      <c r="T105" s="370">
        <f t="shared" si="42"/>
        <v>0</v>
      </c>
      <c r="U105" s="370">
        <f t="shared" si="42"/>
        <v>0</v>
      </c>
      <c r="V105" s="370">
        <f t="shared" si="42"/>
        <v>1965.2430434782609</v>
      </c>
      <c r="W105" s="370">
        <f t="shared" si="42"/>
        <v>0</v>
      </c>
      <c r="X105" s="370">
        <f t="shared" si="42"/>
        <v>0</v>
      </c>
      <c r="Y105" s="370">
        <f t="shared" si="42"/>
        <v>0</v>
      </c>
      <c r="Z105" s="371">
        <f t="shared" si="42"/>
        <v>90401.019130434754</v>
      </c>
    </row>
    <row r="106" spans="1:27" s="246" customFormat="1" ht="19" thickBot="1" x14ac:dyDescent="0.5">
      <c r="A106" s="243" t="s">
        <v>29</v>
      </c>
      <c r="B106" s="359">
        <f>B99-B105</f>
        <v>-1.9130434811813757E-2</v>
      </c>
      <c r="C106" s="241"/>
      <c r="D106" s="372">
        <f t="shared" ref="D106:Z106" si="43">D99-D105</f>
        <v>9999.9969565217398</v>
      </c>
      <c r="E106" s="372">
        <f t="shared" si="43"/>
        <v>-3.9130434784055979E-3</v>
      </c>
      <c r="F106" s="372">
        <f t="shared" si="43"/>
        <v>9999.9986956521752</v>
      </c>
      <c r="G106" s="372">
        <f t="shared" si="43"/>
        <v>10000.012173913041</v>
      </c>
      <c r="H106" s="372">
        <f t="shared" si="43"/>
        <v>-8.6956521749925741E-4</v>
      </c>
      <c r="I106" s="372">
        <f t="shared" si="43"/>
        <v>-4.347826086814166E-3</v>
      </c>
      <c r="J106" s="372">
        <f t="shared" si="43"/>
        <v>6.5217391302212491E-3</v>
      </c>
      <c r="K106" s="372">
        <f t="shared" si="43"/>
        <v>-8.6956521749925741E-4</v>
      </c>
      <c r="L106" s="372">
        <f t="shared" si="43"/>
        <v>9999.996086956522</v>
      </c>
      <c r="M106" s="372">
        <f t="shared" si="43"/>
        <v>-3.9130434784055979E-3</v>
      </c>
      <c r="N106" s="372">
        <f t="shared" si="43"/>
        <v>9999.996086956522</v>
      </c>
      <c r="O106" s="372">
        <f t="shared" si="43"/>
        <v>-3.9130434784055979E-3</v>
      </c>
      <c r="P106" s="372">
        <f t="shared" si="43"/>
        <v>-3.9130434784055979E-3</v>
      </c>
      <c r="Q106" s="372">
        <f t="shared" si="43"/>
        <v>0</v>
      </c>
      <c r="R106" s="372">
        <f t="shared" si="43"/>
        <v>0</v>
      </c>
      <c r="S106" s="372">
        <f t="shared" si="43"/>
        <v>0</v>
      </c>
      <c r="T106" s="372">
        <f t="shared" si="43"/>
        <v>0</v>
      </c>
      <c r="U106" s="372">
        <f t="shared" si="43"/>
        <v>0</v>
      </c>
      <c r="V106" s="372">
        <f t="shared" si="43"/>
        <v>-3.9130434784055979E-3</v>
      </c>
      <c r="W106" s="372">
        <f t="shared" si="43"/>
        <v>0</v>
      </c>
      <c r="X106" s="372">
        <f t="shared" si="43"/>
        <v>0</v>
      </c>
      <c r="Y106" s="372">
        <f t="shared" si="43"/>
        <v>0</v>
      </c>
      <c r="Z106" s="373">
        <f t="shared" si="43"/>
        <v>49999.980869565246</v>
      </c>
      <c r="AA106" s="246">
        <f>B106-Z106</f>
        <v>-50000.000000000058</v>
      </c>
    </row>
    <row r="107" spans="1:27" x14ac:dyDescent="0.35">
      <c r="A107" s="170"/>
      <c r="Z107" s="122"/>
    </row>
    <row r="108" spans="1:27" ht="18" customHeight="1" x14ac:dyDescent="0.35">
      <c r="A108" s="172" t="s">
        <v>195</v>
      </c>
    </row>
    <row r="109" spans="1:27" x14ac:dyDescent="0.35">
      <c r="A109" s="722" t="s">
        <v>375</v>
      </c>
      <c r="B109" s="723"/>
      <c r="C109" s="723"/>
      <c r="D109" s="723"/>
      <c r="E109" s="723"/>
      <c r="F109" s="723"/>
      <c r="G109" s="723"/>
      <c r="H109" s="723"/>
      <c r="I109" s="723"/>
      <c r="J109" s="723"/>
      <c r="K109" s="723"/>
      <c r="L109" s="723"/>
      <c r="M109" s="723"/>
      <c r="N109" s="723"/>
      <c r="O109" s="723"/>
      <c r="P109" s="723"/>
      <c r="Q109" s="723"/>
      <c r="R109" s="723"/>
      <c r="S109" s="723"/>
      <c r="T109" s="723"/>
      <c r="U109" s="723"/>
      <c r="V109" s="723"/>
      <c r="W109" s="723"/>
      <c r="X109" s="723"/>
      <c r="Y109" s="723"/>
      <c r="Z109" s="723"/>
    </row>
    <row r="110" spans="1:27" x14ac:dyDescent="0.35">
      <c r="A110" s="723"/>
      <c r="B110" s="723"/>
      <c r="C110" s="723"/>
      <c r="D110" s="723"/>
      <c r="E110" s="723"/>
      <c r="F110" s="723"/>
      <c r="G110" s="723"/>
      <c r="H110" s="723"/>
      <c r="I110" s="723"/>
      <c r="J110" s="723"/>
      <c r="K110" s="723"/>
      <c r="L110" s="723"/>
      <c r="M110" s="723"/>
      <c r="N110" s="723"/>
      <c r="O110" s="723"/>
      <c r="P110" s="723"/>
      <c r="Q110" s="723"/>
      <c r="R110" s="723"/>
      <c r="S110" s="723"/>
      <c r="T110" s="723"/>
      <c r="U110" s="723"/>
      <c r="V110" s="723"/>
      <c r="W110" s="723"/>
      <c r="X110" s="723"/>
      <c r="Y110" s="723"/>
      <c r="Z110" s="723"/>
    </row>
    <row r="111" spans="1:27" x14ac:dyDescent="0.35">
      <c r="A111" s="723"/>
      <c r="B111" s="723"/>
      <c r="C111" s="723"/>
      <c r="D111" s="723"/>
      <c r="E111" s="723"/>
      <c r="F111" s="723"/>
      <c r="G111" s="723"/>
      <c r="H111" s="723"/>
      <c r="I111" s="723"/>
      <c r="J111" s="723"/>
      <c r="K111" s="723"/>
      <c r="L111" s="723"/>
      <c r="M111" s="723"/>
      <c r="N111" s="723"/>
      <c r="O111" s="723"/>
      <c r="P111" s="723"/>
      <c r="Q111" s="723"/>
      <c r="R111" s="723"/>
      <c r="S111" s="723"/>
      <c r="T111" s="723"/>
      <c r="U111" s="723"/>
      <c r="V111" s="723"/>
      <c r="W111" s="723"/>
      <c r="X111" s="723"/>
      <c r="Y111" s="723"/>
      <c r="Z111" s="723"/>
    </row>
    <row r="112" spans="1:27" x14ac:dyDescent="0.35">
      <c r="A112" s="723"/>
      <c r="B112" s="723"/>
      <c r="C112" s="723"/>
      <c r="D112" s="723"/>
      <c r="E112" s="723"/>
      <c r="F112" s="723"/>
      <c r="G112" s="723"/>
      <c r="H112" s="723"/>
      <c r="I112" s="723"/>
      <c r="J112" s="723"/>
      <c r="K112" s="723"/>
      <c r="L112" s="723"/>
      <c r="M112" s="723"/>
      <c r="N112" s="723"/>
      <c r="O112" s="723"/>
      <c r="P112" s="723"/>
      <c r="Q112" s="723"/>
      <c r="R112" s="723"/>
      <c r="S112" s="723"/>
      <c r="T112" s="723"/>
      <c r="U112" s="723"/>
      <c r="V112" s="723"/>
      <c r="W112" s="723"/>
      <c r="X112" s="723"/>
      <c r="Y112" s="723"/>
      <c r="Z112" s="723"/>
    </row>
    <row r="113" spans="1:27" x14ac:dyDescent="0.35">
      <c r="A113" s="723"/>
      <c r="B113" s="723"/>
      <c r="C113" s="723"/>
      <c r="D113" s="723"/>
      <c r="E113" s="723"/>
      <c r="F113" s="723"/>
      <c r="G113" s="723"/>
      <c r="H113" s="723"/>
      <c r="I113" s="723"/>
      <c r="J113" s="723"/>
      <c r="K113" s="723"/>
      <c r="L113" s="723"/>
      <c r="M113" s="723"/>
      <c r="N113" s="723"/>
      <c r="O113" s="723"/>
      <c r="P113" s="723"/>
      <c r="Q113" s="723"/>
      <c r="R113" s="723"/>
      <c r="S113" s="723"/>
      <c r="T113" s="723"/>
      <c r="U113" s="723"/>
      <c r="V113" s="723"/>
      <c r="W113" s="723"/>
      <c r="X113" s="723"/>
      <c r="Y113" s="723"/>
      <c r="Z113" s="723"/>
      <c r="AA113" s="65"/>
    </row>
    <row r="114" spans="1:27" x14ac:dyDescent="0.35">
      <c r="A114" s="723"/>
      <c r="B114" s="723"/>
      <c r="C114" s="723"/>
      <c r="D114" s="723"/>
      <c r="E114" s="723"/>
      <c r="F114" s="723"/>
      <c r="G114" s="723"/>
      <c r="H114" s="723"/>
      <c r="I114" s="723"/>
      <c r="J114" s="723"/>
      <c r="K114" s="723"/>
      <c r="L114" s="723"/>
      <c r="M114" s="723"/>
      <c r="N114" s="723"/>
      <c r="O114" s="723"/>
      <c r="P114" s="723"/>
      <c r="Q114" s="723"/>
      <c r="R114" s="723"/>
      <c r="S114" s="723"/>
      <c r="T114" s="723"/>
      <c r="U114" s="723"/>
      <c r="V114" s="723"/>
      <c r="W114" s="723"/>
      <c r="X114" s="723"/>
      <c r="Y114" s="723"/>
      <c r="Z114" s="723"/>
      <c r="AA114" s="65"/>
    </row>
    <row r="115" spans="1:27" ht="18" customHeight="1" x14ac:dyDescent="0.35">
      <c r="A115" s="172" t="s">
        <v>146</v>
      </c>
      <c r="B115" s="123"/>
      <c r="C115" s="192"/>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65"/>
    </row>
    <row r="116" spans="1:27" x14ac:dyDescent="0.35">
      <c r="A116" s="722" t="s">
        <v>376</v>
      </c>
      <c r="B116" s="723"/>
      <c r="C116" s="723"/>
      <c r="D116" s="723"/>
      <c r="E116" s="723"/>
      <c r="F116" s="723"/>
      <c r="G116" s="723"/>
      <c r="H116" s="723"/>
      <c r="I116" s="723"/>
      <c r="J116" s="723"/>
      <c r="K116" s="723"/>
      <c r="L116" s="723"/>
      <c r="M116" s="723"/>
      <c r="N116" s="723"/>
      <c r="O116" s="723"/>
      <c r="P116" s="723"/>
      <c r="Q116" s="723"/>
      <c r="R116" s="723"/>
      <c r="S116" s="723"/>
      <c r="T116" s="723"/>
      <c r="U116" s="723"/>
      <c r="V116" s="723"/>
      <c r="W116" s="723"/>
      <c r="X116" s="723"/>
      <c r="Y116" s="723"/>
      <c r="Z116" s="723"/>
      <c r="AA116" s="65"/>
    </row>
    <row r="117" spans="1:27" x14ac:dyDescent="0.35">
      <c r="A117" s="723"/>
      <c r="B117" s="723"/>
      <c r="C117" s="723"/>
      <c r="D117" s="723"/>
      <c r="E117" s="723"/>
      <c r="F117" s="723"/>
      <c r="G117" s="723"/>
      <c r="H117" s="723"/>
      <c r="I117" s="723"/>
      <c r="J117" s="723"/>
      <c r="K117" s="723"/>
      <c r="L117" s="723"/>
      <c r="M117" s="723"/>
      <c r="N117" s="723"/>
      <c r="O117" s="723"/>
      <c r="P117" s="723"/>
      <c r="Q117" s="723"/>
      <c r="R117" s="723"/>
      <c r="S117" s="723"/>
      <c r="T117" s="723"/>
      <c r="U117" s="723"/>
      <c r="V117" s="723"/>
      <c r="W117" s="723"/>
      <c r="X117" s="723"/>
      <c r="Y117" s="723"/>
      <c r="Z117" s="723"/>
      <c r="AA117" s="65"/>
    </row>
    <row r="118" spans="1:27" x14ac:dyDescent="0.35">
      <c r="A118" s="723"/>
      <c r="B118" s="723"/>
      <c r="C118" s="723"/>
      <c r="D118" s="723"/>
      <c r="E118" s="723"/>
      <c r="F118" s="723"/>
      <c r="G118" s="723"/>
      <c r="H118" s="723"/>
      <c r="I118" s="723"/>
      <c r="J118" s="723"/>
      <c r="K118" s="723"/>
      <c r="L118" s="723"/>
      <c r="M118" s="723"/>
      <c r="N118" s="723"/>
      <c r="O118" s="723"/>
      <c r="P118" s="723"/>
      <c r="Q118" s="723"/>
      <c r="R118" s="723"/>
      <c r="S118" s="723"/>
      <c r="T118" s="723"/>
      <c r="U118" s="723"/>
      <c r="V118" s="723"/>
      <c r="W118" s="723"/>
      <c r="X118" s="723"/>
      <c r="Y118" s="723"/>
      <c r="Z118" s="723"/>
      <c r="AA118" s="65"/>
    </row>
    <row r="119" spans="1:27" x14ac:dyDescent="0.35">
      <c r="A119" s="723"/>
      <c r="B119" s="723"/>
      <c r="C119" s="723"/>
      <c r="D119" s="723"/>
      <c r="E119" s="723"/>
      <c r="F119" s="723"/>
      <c r="G119" s="723"/>
      <c r="H119" s="723"/>
      <c r="I119" s="723"/>
      <c r="J119" s="723"/>
      <c r="K119" s="723"/>
      <c r="L119" s="723"/>
      <c r="M119" s="723"/>
      <c r="N119" s="723"/>
      <c r="O119" s="723"/>
      <c r="P119" s="723"/>
      <c r="Q119" s="723"/>
      <c r="R119" s="723"/>
      <c r="S119" s="723"/>
      <c r="T119" s="723"/>
      <c r="U119" s="723"/>
      <c r="V119" s="723"/>
      <c r="W119" s="723"/>
      <c r="X119" s="723"/>
      <c r="Y119" s="723"/>
      <c r="Z119" s="723"/>
      <c r="AA119" s="65"/>
    </row>
    <row r="120" spans="1:27" x14ac:dyDescent="0.35">
      <c r="A120" s="723"/>
      <c r="B120" s="723"/>
      <c r="C120" s="723"/>
      <c r="D120" s="723"/>
      <c r="E120" s="723"/>
      <c r="F120" s="723"/>
      <c r="G120" s="723"/>
      <c r="H120" s="723"/>
      <c r="I120" s="723"/>
      <c r="J120" s="723"/>
      <c r="K120" s="723"/>
      <c r="L120" s="723"/>
      <c r="M120" s="723"/>
      <c r="N120" s="723"/>
      <c r="O120" s="723"/>
      <c r="P120" s="723"/>
      <c r="Q120" s="723"/>
      <c r="R120" s="723"/>
      <c r="S120" s="723"/>
      <c r="T120" s="723"/>
      <c r="U120" s="723"/>
      <c r="V120" s="723"/>
      <c r="W120" s="723"/>
      <c r="X120" s="723"/>
      <c r="Y120" s="723"/>
      <c r="Z120" s="723"/>
      <c r="AA120" s="65"/>
    </row>
    <row r="121" spans="1:27" x14ac:dyDescent="0.35">
      <c r="A121" s="723"/>
      <c r="B121" s="723"/>
      <c r="C121" s="723"/>
      <c r="D121" s="723"/>
      <c r="E121" s="723"/>
      <c r="F121" s="723"/>
      <c r="G121" s="723"/>
      <c r="H121" s="723"/>
      <c r="I121" s="723"/>
      <c r="J121" s="723"/>
      <c r="K121" s="723"/>
      <c r="L121" s="723"/>
      <c r="M121" s="723"/>
      <c r="N121" s="723"/>
      <c r="O121" s="723"/>
      <c r="P121" s="723"/>
      <c r="Q121" s="723"/>
      <c r="R121" s="723"/>
      <c r="S121" s="723"/>
      <c r="T121" s="723"/>
      <c r="U121" s="723"/>
      <c r="V121" s="723"/>
      <c r="W121" s="723"/>
      <c r="X121" s="723"/>
      <c r="Y121" s="723"/>
      <c r="Z121" s="723"/>
    </row>
    <row r="122" spans="1:27" ht="18" customHeight="1" x14ac:dyDescent="0.35">
      <c r="A122" s="171" t="s">
        <v>147</v>
      </c>
    </row>
    <row r="123" spans="1:27" ht="15" customHeight="1" x14ac:dyDescent="0.35">
      <c r="A123" s="722" t="s">
        <v>384</v>
      </c>
      <c r="B123" s="723"/>
      <c r="C123" s="723"/>
      <c r="D123" s="723"/>
      <c r="E123" s="723"/>
      <c r="F123" s="723"/>
      <c r="G123" s="723"/>
      <c r="H123" s="723"/>
      <c r="I123" s="723"/>
      <c r="J123" s="723"/>
      <c r="K123" s="723"/>
      <c r="L123" s="723"/>
      <c r="M123" s="723"/>
      <c r="N123" s="723"/>
      <c r="O123" s="723"/>
      <c r="P123" s="723"/>
      <c r="Q123" s="723"/>
      <c r="R123" s="723"/>
      <c r="S123" s="723"/>
      <c r="T123" s="723"/>
      <c r="U123" s="723"/>
      <c r="V123" s="723"/>
      <c r="W123" s="723"/>
      <c r="X123" s="723"/>
      <c r="Y123" s="723"/>
      <c r="Z123" s="723"/>
    </row>
    <row r="124" spans="1:27" x14ac:dyDescent="0.35">
      <c r="A124" s="723"/>
      <c r="B124" s="723"/>
      <c r="C124" s="723"/>
      <c r="D124" s="723"/>
      <c r="E124" s="723"/>
      <c r="F124" s="723"/>
      <c r="G124" s="723"/>
      <c r="H124" s="723"/>
      <c r="I124" s="723"/>
      <c r="J124" s="723"/>
      <c r="K124" s="723"/>
      <c r="L124" s="723"/>
      <c r="M124" s="723"/>
      <c r="N124" s="723"/>
      <c r="O124" s="723"/>
      <c r="P124" s="723"/>
      <c r="Q124" s="723"/>
      <c r="R124" s="723"/>
      <c r="S124" s="723"/>
      <c r="T124" s="723"/>
      <c r="U124" s="723"/>
      <c r="V124" s="723"/>
      <c r="W124" s="723"/>
      <c r="X124" s="723"/>
      <c r="Y124" s="723"/>
      <c r="Z124" s="723"/>
    </row>
    <row r="125" spans="1:27" x14ac:dyDescent="0.35">
      <c r="A125" s="723"/>
      <c r="B125" s="723"/>
      <c r="C125" s="723"/>
      <c r="D125" s="723"/>
      <c r="E125" s="723"/>
      <c r="F125" s="723"/>
      <c r="G125" s="723"/>
      <c r="H125" s="723"/>
      <c r="I125" s="723"/>
      <c r="J125" s="723"/>
      <c r="K125" s="723"/>
      <c r="L125" s="723"/>
      <c r="M125" s="723"/>
      <c r="N125" s="723"/>
      <c r="O125" s="723"/>
      <c r="P125" s="723"/>
      <c r="Q125" s="723"/>
      <c r="R125" s="723"/>
      <c r="S125" s="723"/>
      <c r="T125" s="723"/>
      <c r="U125" s="723"/>
      <c r="V125" s="723"/>
      <c r="W125" s="723"/>
      <c r="X125" s="723"/>
      <c r="Y125" s="723"/>
      <c r="Z125" s="723"/>
    </row>
    <row r="126" spans="1:27" x14ac:dyDescent="0.35">
      <c r="A126" s="723"/>
      <c r="B126" s="723"/>
      <c r="C126" s="723"/>
      <c r="D126" s="723"/>
      <c r="E126" s="723"/>
      <c r="F126" s="723"/>
      <c r="G126" s="723"/>
      <c r="H126" s="723"/>
      <c r="I126" s="723"/>
      <c r="J126" s="723"/>
      <c r="K126" s="723"/>
      <c r="L126" s="723"/>
      <c r="M126" s="723"/>
      <c r="N126" s="723"/>
      <c r="O126" s="723"/>
      <c r="P126" s="723"/>
      <c r="Q126" s="723"/>
      <c r="R126" s="723"/>
      <c r="S126" s="723"/>
      <c r="T126" s="723"/>
      <c r="U126" s="723"/>
      <c r="V126" s="723"/>
      <c r="W126" s="723"/>
      <c r="X126" s="723"/>
      <c r="Y126" s="723"/>
      <c r="Z126" s="723"/>
    </row>
    <row r="127" spans="1:27" x14ac:dyDescent="0.35">
      <c r="A127" s="723"/>
      <c r="B127" s="723"/>
      <c r="C127" s="723"/>
      <c r="D127" s="723"/>
      <c r="E127" s="723"/>
      <c r="F127" s="723"/>
      <c r="G127" s="723"/>
      <c r="H127" s="723"/>
      <c r="I127" s="723"/>
      <c r="J127" s="723"/>
      <c r="K127" s="723"/>
      <c r="L127" s="723"/>
      <c r="M127" s="723"/>
      <c r="N127" s="723"/>
      <c r="O127" s="723"/>
      <c r="P127" s="723"/>
      <c r="Q127" s="723"/>
      <c r="R127" s="723"/>
      <c r="S127" s="723"/>
      <c r="T127" s="723"/>
      <c r="U127" s="723"/>
      <c r="V127" s="723"/>
      <c r="W127" s="723"/>
      <c r="X127" s="723"/>
      <c r="Y127" s="723"/>
      <c r="Z127" s="723"/>
    </row>
    <row r="128" spans="1:27" x14ac:dyDescent="0.35">
      <c r="A128" s="723"/>
      <c r="B128" s="723"/>
      <c r="C128" s="723"/>
      <c r="D128" s="723"/>
      <c r="E128" s="723"/>
      <c r="F128" s="723"/>
      <c r="G128" s="723"/>
      <c r="H128" s="723"/>
      <c r="I128" s="723"/>
      <c r="J128" s="723"/>
      <c r="K128" s="723"/>
      <c r="L128" s="723"/>
      <c r="M128" s="723"/>
      <c r="N128" s="723"/>
      <c r="O128" s="723"/>
      <c r="P128" s="723"/>
      <c r="Q128" s="723"/>
      <c r="R128" s="723"/>
      <c r="S128" s="723"/>
      <c r="T128" s="723"/>
      <c r="U128" s="723"/>
      <c r="V128" s="723"/>
      <c r="W128" s="723"/>
      <c r="X128" s="723"/>
      <c r="Y128" s="723"/>
      <c r="Z128" s="723"/>
    </row>
    <row r="129" spans="1:26" ht="18" customHeight="1" x14ac:dyDescent="0.35">
      <c r="A129" s="171" t="s">
        <v>156</v>
      </c>
    </row>
    <row r="130" spans="1:26" x14ac:dyDescent="0.35">
      <c r="A130" s="722" t="s">
        <v>377</v>
      </c>
      <c r="B130" s="723"/>
      <c r="C130" s="723"/>
      <c r="D130" s="723"/>
      <c r="E130" s="723"/>
      <c r="F130" s="723"/>
      <c r="G130" s="723"/>
      <c r="H130" s="723"/>
      <c r="I130" s="723"/>
      <c r="J130" s="723"/>
      <c r="K130" s="723"/>
      <c r="L130" s="723"/>
      <c r="M130" s="723"/>
      <c r="N130" s="723"/>
      <c r="O130" s="723"/>
      <c r="P130" s="723"/>
      <c r="Q130" s="723"/>
      <c r="R130" s="723"/>
      <c r="S130" s="723"/>
      <c r="T130" s="723"/>
      <c r="U130" s="723"/>
      <c r="V130" s="723"/>
      <c r="W130" s="723"/>
      <c r="X130" s="723"/>
      <c r="Y130" s="723"/>
      <c r="Z130" s="723"/>
    </row>
    <row r="131" spans="1:26" x14ac:dyDescent="0.35">
      <c r="A131" s="723"/>
      <c r="B131" s="723"/>
      <c r="C131" s="723"/>
      <c r="D131" s="723"/>
      <c r="E131" s="723"/>
      <c r="F131" s="723"/>
      <c r="G131" s="723"/>
      <c r="H131" s="723"/>
      <c r="I131" s="723"/>
      <c r="J131" s="723"/>
      <c r="K131" s="723"/>
      <c r="L131" s="723"/>
      <c r="M131" s="723"/>
      <c r="N131" s="723"/>
      <c r="O131" s="723"/>
      <c r="P131" s="723"/>
      <c r="Q131" s="723"/>
      <c r="R131" s="723"/>
      <c r="S131" s="723"/>
      <c r="T131" s="723"/>
      <c r="U131" s="723"/>
      <c r="V131" s="723"/>
      <c r="W131" s="723"/>
      <c r="X131" s="723"/>
      <c r="Y131" s="723"/>
      <c r="Z131" s="723"/>
    </row>
    <row r="132" spans="1:26" x14ac:dyDescent="0.35">
      <c r="A132" s="723"/>
      <c r="B132" s="723"/>
      <c r="C132" s="723"/>
      <c r="D132" s="723"/>
      <c r="E132" s="723"/>
      <c r="F132" s="723"/>
      <c r="G132" s="723"/>
      <c r="H132" s="723"/>
      <c r="I132" s="723"/>
      <c r="J132" s="723"/>
      <c r="K132" s="723"/>
      <c r="L132" s="723"/>
      <c r="M132" s="723"/>
      <c r="N132" s="723"/>
      <c r="O132" s="723"/>
      <c r="P132" s="723"/>
      <c r="Q132" s="723"/>
      <c r="R132" s="723"/>
      <c r="S132" s="723"/>
      <c r="T132" s="723"/>
      <c r="U132" s="723"/>
      <c r="V132" s="723"/>
      <c r="W132" s="723"/>
      <c r="X132" s="723"/>
      <c r="Y132" s="723"/>
      <c r="Z132" s="723"/>
    </row>
    <row r="133" spans="1:26" x14ac:dyDescent="0.35">
      <c r="A133" s="723"/>
      <c r="B133" s="723"/>
      <c r="C133" s="723"/>
      <c r="D133" s="723"/>
      <c r="E133" s="723"/>
      <c r="F133" s="723"/>
      <c r="G133" s="723"/>
      <c r="H133" s="723"/>
      <c r="I133" s="723"/>
      <c r="J133" s="723"/>
      <c r="K133" s="723"/>
      <c r="L133" s="723"/>
      <c r="M133" s="723"/>
      <c r="N133" s="723"/>
      <c r="O133" s="723"/>
      <c r="P133" s="723"/>
      <c r="Q133" s="723"/>
      <c r="R133" s="723"/>
      <c r="S133" s="723"/>
      <c r="T133" s="723"/>
      <c r="U133" s="723"/>
      <c r="V133" s="723"/>
      <c r="W133" s="723"/>
      <c r="X133" s="723"/>
      <c r="Y133" s="723"/>
      <c r="Z133" s="723"/>
    </row>
    <row r="134" spans="1:26" x14ac:dyDescent="0.35">
      <c r="A134" s="723"/>
      <c r="B134" s="723"/>
      <c r="C134" s="723"/>
      <c r="D134" s="723"/>
      <c r="E134" s="723"/>
      <c r="F134" s="723"/>
      <c r="G134" s="723"/>
      <c r="H134" s="723"/>
      <c r="I134" s="723"/>
      <c r="J134" s="723"/>
      <c r="K134" s="723"/>
      <c r="L134" s="723"/>
      <c r="M134" s="723"/>
      <c r="N134" s="723"/>
      <c r="O134" s="723"/>
      <c r="P134" s="723"/>
      <c r="Q134" s="723"/>
      <c r="R134" s="723"/>
      <c r="S134" s="723"/>
      <c r="T134" s="723"/>
      <c r="U134" s="723"/>
      <c r="V134" s="723"/>
      <c r="W134" s="723"/>
      <c r="X134" s="723"/>
      <c r="Y134" s="723"/>
      <c r="Z134" s="723"/>
    </row>
    <row r="135" spans="1:26" x14ac:dyDescent="0.35">
      <c r="A135" s="723"/>
      <c r="B135" s="723"/>
      <c r="C135" s="723"/>
      <c r="D135" s="723"/>
      <c r="E135" s="723"/>
      <c r="F135" s="723"/>
      <c r="G135" s="723"/>
      <c r="H135" s="723"/>
      <c r="I135" s="723"/>
      <c r="J135" s="723"/>
      <c r="K135" s="723"/>
      <c r="L135" s="723"/>
      <c r="M135" s="723"/>
      <c r="N135" s="723"/>
      <c r="O135" s="723"/>
      <c r="P135" s="723"/>
      <c r="Q135" s="723"/>
      <c r="R135" s="723"/>
      <c r="S135" s="723"/>
      <c r="T135" s="723"/>
      <c r="U135" s="723"/>
      <c r="V135" s="723"/>
      <c r="W135" s="723"/>
      <c r="X135" s="723"/>
      <c r="Y135" s="723"/>
      <c r="Z135" s="723"/>
    </row>
    <row r="136" spans="1:26" ht="18" customHeight="1" x14ac:dyDescent="0.35">
      <c r="A136" s="172" t="s">
        <v>148</v>
      </c>
    </row>
    <row r="137" spans="1:26" x14ac:dyDescent="0.35">
      <c r="A137" s="722" t="s">
        <v>378</v>
      </c>
      <c r="B137" s="723"/>
      <c r="C137" s="723"/>
      <c r="D137" s="723"/>
      <c r="E137" s="723"/>
      <c r="F137" s="723"/>
      <c r="G137" s="723"/>
      <c r="H137" s="723"/>
      <c r="I137" s="723"/>
      <c r="J137" s="723"/>
      <c r="K137" s="723"/>
      <c r="L137" s="723"/>
      <c r="M137" s="723"/>
      <c r="N137" s="723"/>
      <c r="O137" s="723"/>
      <c r="P137" s="723"/>
      <c r="Q137" s="723"/>
      <c r="R137" s="723"/>
      <c r="S137" s="723"/>
      <c r="T137" s="723"/>
      <c r="U137" s="723"/>
      <c r="V137" s="723"/>
      <c r="W137" s="723"/>
      <c r="X137" s="723"/>
      <c r="Y137" s="723"/>
      <c r="Z137" s="723"/>
    </row>
    <row r="138" spans="1:26" x14ac:dyDescent="0.35">
      <c r="A138" s="723"/>
      <c r="B138" s="723"/>
      <c r="C138" s="723"/>
      <c r="D138" s="723"/>
      <c r="E138" s="723"/>
      <c r="F138" s="723"/>
      <c r="G138" s="723"/>
      <c r="H138" s="723"/>
      <c r="I138" s="723"/>
      <c r="J138" s="723"/>
      <c r="K138" s="723"/>
      <c r="L138" s="723"/>
      <c r="M138" s="723"/>
      <c r="N138" s="723"/>
      <c r="O138" s="723"/>
      <c r="P138" s="723"/>
      <c r="Q138" s="723"/>
      <c r="R138" s="723"/>
      <c r="S138" s="723"/>
      <c r="T138" s="723"/>
      <c r="U138" s="723"/>
      <c r="V138" s="723"/>
      <c r="W138" s="723"/>
      <c r="X138" s="723"/>
      <c r="Y138" s="723"/>
      <c r="Z138" s="723"/>
    </row>
    <row r="139" spans="1:26" x14ac:dyDescent="0.35">
      <c r="A139" s="723"/>
      <c r="B139" s="723"/>
      <c r="C139" s="723"/>
      <c r="D139" s="723"/>
      <c r="E139" s="723"/>
      <c r="F139" s="723"/>
      <c r="G139" s="723"/>
      <c r="H139" s="723"/>
      <c r="I139" s="723"/>
      <c r="J139" s="723"/>
      <c r="K139" s="723"/>
      <c r="L139" s="723"/>
      <c r="M139" s="723"/>
      <c r="N139" s="723"/>
      <c r="O139" s="723"/>
      <c r="P139" s="723"/>
      <c r="Q139" s="723"/>
      <c r="R139" s="723"/>
      <c r="S139" s="723"/>
      <c r="T139" s="723"/>
      <c r="U139" s="723"/>
      <c r="V139" s="723"/>
      <c r="W139" s="723"/>
      <c r="X139" s="723"/>
      <c r="Y139" s="723"/>
      <c r="Z139" s="723"/>
    </row>
    <row r="140" spans="1:26" x14ac:dyDescent="0.35">
      <c r="A140" s="723"/>
      <c r="B140" s="723"/>
      <c r="C140" s="723"/>
      <c r="D140" s="723"/>
      <c r="E140" s="723"/>
      <c r="F140" s="723"/>
      <c r="G140" s="723"/>
      <c r="H140" s="723"/>
      <c r="I140" s="723"/>
      <c r="J140" s="723"/>
      <c r="K140" s="723"/>
      <c r="L140" s="723"/>
      <c r="M140" s="723"/>
      <c r="N140" s="723"/>
      <c r="O140" s="723"/>
      <c r="P140" s="723"/>
      <c r="Q140" s="723"/>
      <c r="R140" s="723"/>
      <c r="S140" s="723"/>
      <c r="T140" s="723"/>
      <c r="U140" s="723"/>
      <c r="V140" s="723"/>
      <c r="W140" s="723"/>
      <c r="X140" s="723"/>
      <c r="Y140" s="723"/>
      <c r="Z140" s="723"/>
    </row>
    <row r="141" spans="1:26" x14ac:dyDescent="0.35">
      <c r="A141" s="723"/>
      <c r="B141" s="723"/>
      <c r="C141" s="723"/>
      <c r="D141" s="723"/>
      <c r="E141" s="723"/>
      <c r="F141" s="723"/>
      <c r="G141" s="723"/>
      <c r="H141" s="723"/>
      <c r="I141" s="723"/>
      <c r="J141" s="723"/>
      <c r="K141" s="723"/>
      <c r="L141" s="723"/>
      <c r="M141" s="723"/>
      <c r="N141" s="723"/>
      <c r="O141" s="723"/>
      <c r="P141" s="723"/>
      <c r="Q141" s="723"/>
      <c r="R141" s="723"/>
      <c r="S141" s="723"/>
      <c r="T141" s="723"/>
      <c r="U141" s="723"/>
      <c r="V141" s="723"/>
      <c r="W141" s="723"/>
      <c r="X141" s="723"/>
      <c r="Y141" s="723"/>
      <c r="Z141" s="723"/>
    </row>
    <row r="142" spans="1:26" x14ac:dyDescent="0.35">
      <c r="A142" s="723"/>
      <c r="B142" s="723"/>
      <c r="C142" s="723"/>
      <c r="D142" s="723"/>
      <c r="E142" s="723"/>
      <c r="F142" s="723"/>
      <c r="G142" s="723"/>
      <c r="H142" s="723"/>
      <c r="I142" s="723"/>
      <c r="J142" s="723"/>
      <c r="K142" s="723"/>
      <c r="L142" s="723"/>
      <c r="M142" s="723"/>
      <c r="N142" s="723"/>
      <c r="O142" s="723"/>
      <c r="P142" s="723"/>
      <c r="Q142" s="723"/>
      <c r="R142" s="723"/>
      <c r="S142" s="723"/>
      <c r="T142" s="723"/>
      <c r="U142" s="723"/>
      <c r="V142" s="723"/>
      <c r="W142" s="723"/>
      <c r="X142" s="723"/>
      <c r="Y142" s="723"/>
      <c r="Z142" s="723"/>
    </row>
  </sheetData>
  <sheetProtection algorithmName="SHA-512" hashValue="/zO0DnsF4kR1IQMN7XGGgxCtY04H0hRkzO7ksm0eaG959Nyn23GwKc/B0+z4nYUBY4XwakVbw8sC0ADwq3FlnQ==" saltValue="hVfBa3bnk7tHU+yPzJGfmQ==" spinCount="100000" sheet="1" formatCells="0" formatColumns="0" formatRows="0" autoFilter="0"/>
  <protectedRanges>
    <protectedRange algorithmName="SHA-512" hashValue="0A/6/VDAQh/az809nr5lpx9pIUXZijZC4Ayd8OSZGaMYF4WztguUVsQK9aikzmACFzZndTH2kB1YNxjE8VsjZg==" saltValue="uBR+krUrXGYsw+9v07Kr6A==" spinCount="100000" sqref="D66:Y67 D12:Y13 D79:Y79 D84:Y94 D57:Y59" name="Range1" securityDescriptor="O:WDG:WDD:(A;;CC;;;S-1-5-21-2014984376-1121999897-483988704-43432)"/>
  </protectedRanges>
  <mergeCells count="35">
    <mergeCell ref="B7:H7"/>
    <mergeCell ref="U10:U11"/>
    <mergeCell ref="A13:B13"/>
    <mergeCell ref="B9:B11"/>
    <mergeCell ref="D9:T9"/>
    <mergeCell ref="D10:F10"/>
    <mergeCell ref="L10:M10"/>
    <mergeCell ref="N10:O10"/>
    <mergeCell ref="R10:R11"/>
    <mergeCell ref="S10:S11"/>
    <mergeCell ref="T10:T11"/>
    <mergeCell ref="G10:K10"/>
    <mergeCell ref="C9:C11"/>
    <mergeCell ref="B63:B65"/>
    <mergeCell ref="D63:T63"/>
    <mergeCell ref="D64:F64"/>
    <mergeCell ref="L64:M64"/>
    <mergeCell ref="G64:K64"/>
    <mergeCell ref="N64:O64"/>
    <mergeCell ref="R64:R65"/>
    <mergeCell ref="S64:S65"/>
    <mergeCell ref="V64:V65"/>
    <mergeCell ref="Y64:Y65"/>
    <mergeCell ref="T64:T65"/>
    <mergeCell ref="U64:U65"/>
    <mergeCell ref="W64:W65"/>
    <mergeCell ref="X64:X65"/>
    <mergeCell ref="A137:Z142"/>
    <mergeCell ref="A66:B66"/>
    <mergeCell ref="B76:C76"/>
    <mergeCell ref="A116:Z121"/>
    <mergeCell ref="A123:Z128"/>
    <mergeCell ref="A130:Z135"/>
    <mergeCell ref="A67:B67"/>
    <mergeCell ref="A109:Z114"/>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8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463550</xdr:colOff>
                    <xdr:row>11</xdr:row>
                    <xdr:rowOff>25400</xdr:rowOff>
                  </from>
                  <to>
                    <xdr:col>1</xdr:col>
                    <xdr:colOff>844550</xdr:colOff>
                    <xdr:row>12</xdr:row>
                    <xdr:rowOff>44450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456E7BA2C45F43AF0ACF31A86EF114" ma:contentTypeVersion="1" ma:contentTypeDescription="Create a new document." ma:contentTypeScope="" ma:versionID="1584c773c3e9af362d8b6a6b343b071a">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FCC9AB1-3A2B-44F2-819D-7047E593F11B}">
  <ds:schemaRefs>
    <ds:schemaRef ds:uri="http://schemas.microsoft.com/sharepoint/v3/contenttype/forms"/>
  </ds:schemaRefs>
</ds:datastoreItem>
</file>

<file path=customXml/itemProps2.xml><?xml version="1.0" encoding="utf-8"?>
<ds:datastoreItem xmlns:ds="http://schemas.openxmlformats.org/officeDocument/2006/customXml" ds:itemID="{B4B1DAAB-CABD-45CD-8562-B8885B6EF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8062EF-B1CD-48EE-9606-3082D72E9BB4}">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16</vt:i4>
      </vt:variant>
    </vt:vector>
  </HeadingPairs>
  <TitlesOfParts>
    <vt:vector size="44" baseType="lpstr">
      <vt:lpstr>Instructions</vt:lpstr>
      <vt:lpstr>Infrastructure Cost Definitions</vt:lpstr>
      <vt:lpstr>System Costs Definitions</vt:lpstr>
      <vt:lpstr>A-Total FTEs All Centers</vt:lpstr>
      <vt:lpstr>B-Total Costs All (original)</vt:lpstr>
      <vt:lpstr>B-Total Shared Costs All Ctrs</vt:lpstr>
      <vt:lpstr>B.2-OSO Costs All Ctrs</vt:lpstr>
      <vt:lpstr>C-FTEs-Center 1</vt:lpstr>
      <vt:lpstr>D-Shared Costs-Center 1</vt:lpstr>
      <vt:lpstr>D.2-OSO Costs-Center 1</vt:lpstr>
      <vt:lpstr>FTEs-Center 2</vt:lpstr>
      <vt:lpstr>Shared Costs-Center 2</vt:lpstr>
      <vt:lpstr>D.2-OSO Costs-Center 2</vt:lpstr>
      <vt:lpstr>FTEs-Center 3</vt:lpstr>
      <vt:lpstr>Shared Costs-Center 3</vt:lpstr>
      <vt:lpstr>D.2-OSO Costs-Center 3</vt:lpstr>
      <vt:lpstr>FTEs-Center 4</vt:lpstr>
      <vt:lpstr>Shared Costs-Center 4</vt:lpstr>
      <vt:lpstr>D.2-OSO Costs-Center 4</vt:lpstr>
      <vt:lpstr>FTEs-Center 5</vt:lpstr>
      <vt:lpstr>Shared Costs-Center 5</vt:lpstr>
      <vt:lpstr>D.2-OSO Costs-Center 5</vt:lpstr>
      <vt:lpstr>FTEs-Center 6</vt:lpstr>
      <vt:lpstr>Shared Costs-Center 6</vt:lpstr>
      <vt:lpstr>D.2-OSO Costs-Center 6</vt:lpstr>
      <vt:lpstr>FTEs-Center X</vt:lpstr>
      <vt:lpstr>Shared Costs-Center X</vt:lpstr>
      <vt:lpstr>D.2-OSO Costs-Center X</vt:lpstr>
      <vt:lpstr>Input_Other_Line_Items1</vt:lpstr>
      <vt:lpstr>'D-Shared Costs-Center 1'!Input_Others1</vt:lpstr>
      <vt:lpstr>Input_Others2</vt:lpstr>
      <vt:lpstr>Input_Others3</vt:lpstr>
      <vt:lpstr>Input_Others4</vt:lpstr>
      <vt:lpstr>Input_Others5</vt:lpstr>
      <vt:lpstr>Input_Others6</vt:lpstr>
      <vt:lpstr>Input_OthersX</vt:lpstr>
      <vt:lpstr>'B-Total Shared Costs All Ctrs'!Print_Titles</vt:lpstr>
      <vt:lpstr>'D-Shared Costs-Center 1'!Print_Titles</vt:lpstr>
      <vt:lpstr>'Shared Costs-Center 2'!Print_Titles</vt:lpstr>
      <vt:lpstr>'Shared Costs-Center 3'!Print_Titles</vt:lpstr>
      <vt:lpstr>'Shared Costs-Center 4'!Print_Titles</vt:lpstr>
      <vt:lpstr>'Shared Costs-Center 5'!Print_Titles</vt:lpstr>
      <vt:lpstr>'Shared Costs-Center 6'!Print_Titles</vt:lpstr>
      <vt:lpstr>'Shared Costs-Center X'!Print_Titles</vt:lpstr>
    </vt:vector>
  </TitlesOfParts>
  <Company>McHenry County Government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PY18 MOU One-Stop Operating Budget Template-Final</dc:title>
  <dc:creator>Jaeger, Bethany</dc:creator>
  <cp:keywords/>
  <cp:lastModifiedBy>User</cp:lastModifiedBy>
  <cp:lastPrinted>2018-03-01T17:52:05Z</cp:lastPrinted>
  <dcterms:created xsi:type="dcterms:W3CDTF">2015-12-16T20:31:22Z</dcterms:created>
  <dcterms:modified xsi:type="dcterms:W3CDTF">2022-05-10T17:29:48Z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0x010100BD456E7BA2C45F43AF0ACF31A86EF114</vt:lpwstr>
  </property>
  <property fmtid="{D5CDD505-2E9C-101B-9397-08002B2CF9AE}" pid="3" name="TaxKeyword">
    <vt:lpwstr/>
  </property>
</Properties>
</file>